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<sst xmlns="http://schemas.openxmlformats.org/spreadsheetml/2006/main" count="3261" uniqueCount="347">
  <si>
    <t>1回</t>
  </si>
  <si>
    <t>２回</t>
  </si>
  <si>
    <t>18回</t>
  </si>
  <si>
    <t>19回</t>
  </si>
  <si>
    <t>20回</t>
  </si>
  <si>
    <t>合計</t>
  </si>
  <si>
    <t>21回</t>
  </si>
  <si>
    <t>22回</t>
  </si>
  <si>
    <t>23回</t>
  </si>
  <si>
    <t>24回</t>
  </si>
  <si>
    <t>25回</t>
  </si>
  <si>
    <t>26回</t>
  </si>
  <si>
    <t>27回</t>
  </si>
  <si>
    <t>28回</t>
  </si>
  <si>
    <t>29回</t>
  </si>
  <si>
    <t>30回</t>
  </si>
  <si>
    <t>31回</t>
  </si>
  <si>
    <t>32回</t>
  </si>
  <si>
    <t>33回</t>
  </si>
  <si>
    <t>34回</t>
  </si>
  <si>
    <t>35回</t>
  </si>
  <si>
    <t>36回</t>
  </si>
  <si>
    <t>37回</t>
  </si>
  <si>
    <t>38回</t>
  </si>
  <si>
    <t>39回</t>
  </si>
  <si>
    <t>後に出た差の回数</t>
  </si>
  <si>
    <t>40回</t>
  </si>
  <si>
    <t>今回の数字</t>
  </si>
  <si>
    <t>次に出た数字の回数</t>
  </si>
  <si>
    <t>今回の差</t>
  </si>
  <si>
    <t>41回</t>
  </si>
  <si>
    <t>42回</t>
  </si>
  <si>
    <t>43回</t>
  </si>
  <si>
    <t>頻度分布</t>
  </si>
  <si>
    <t>44回</t>
  </si>
  <si>
    <t>13回</t>
  </si>
  <si>
    <t>14回</t>
  </si>
  <si>
    <t>15回</t>
  </si>
  <si>
    <t>16回</t>
  </si>
  <si>
    <t>17回</t>
  </si>
  <si>
    <t>11回</t>
  </si>
  <si>
    <t>12回</t>
  </si>
  <si>
    <t>21回</t>
  </si>
  <si>
    <t>22回</t>
  </si>
  <si>
    <t>31回</t>
  </si>
  <si>
    <t>32回</t>
  </si>
  <si>
    <t>45回</t>
  </si>
  <si>
    <t>下に　縦に並べた　当選数字を追加しました</t>
  </si>
  <si>
    <t>46回</t>
  </si>
  <si>
    <t>47回</t>
  </si>
  <si>
    <t>48回</t>
  </si>
  <si>
    <t>49回</t>
  </si>
  <si>
    <t>前回の数字との差</t>
  </si>
  <si>
    <t>個数</t>
  </si>
  <si>
    <t>50回</t>
  </si>
  <si>
    <t>51回</t>
  </si>
  <si>
    <t>52回</t>
  </si>
  <si>
    <t>52回</t>
  </si>
  <si>
    <t>53回</t>
  </si>
  <si>
    <t>53回</t>
  </si>
  <si>
    <t>54回</t>
  </si>
  <si>
    <t>55回</t>
  </si>
  <si>
    <t>56回</t>
  </si>
  <si>
    <t>57回</t>
  </si>
  <si>
    <t>2回</t>
  </si>
  <si>
    <t>3回</t>
  </si>
  <si>
    <t>4回</t>
  </si>
  <si>
    <t>5回</t>
  </si>
  <si>
    <t>6回</t>
  </si>
  <si>
    <t>5回</t>
  </si>
  <si>
    <t>7回</t>
  </si>
  <si>
    <t>8回</t>
  </si>
  <si>
    <t>9回</t>
  </si>
  <si>
    <t>10回</t>
  </si>
  <si>
    <t>9回</t>
  </si>
  <si>
    <t>11回</t>
  </si>
  <si>
    <t>10回</t>
  </si>
  <si>
    <t>12回</t>
  </si>
  <si>
    <t>13回</t>
  </si>
  <si>
    <t>14回</t>
  </si>
  <si>
    <t>15回</t>
  </si>
  <si>
    <t>16回</t>
  </si>
  <si>
    <t>17回</t>
  </si>
  <si>
    <t>3回</t>
  </si>
  <si>
    <t>4回</t>
  </si>
  <si>
    <t>17回</t>
  </si>
  <si>
    <t>4回</t>
  </si>
  <si>
    <t>5回</t>
  </si>
  <si>
    <t>6回</t>
  </si>
  <si>
    <t>7回</t>
  </si>
  <si>
    <t>11回</t>
  </si>
  <si>
    <t>12回</t>
  </si>
  <si>
    <t>13回</t>
  </si>
  <si>
    <t>14回</t>
  </si>
  <si>
    <t>15回</t>
  </si>
  <si>
    <t>16回</t>
  </si>
  <si>
    <t>17回</t>
  </si>
  <si>
    <t>41回</t>
  </si>
  <si>
    <t>6回</t>
  </si>
  <si>
    <t>7回</t>
  </si>
  <si>
    <t>8回</t>
  </si>
  <si>
    <t>12回</t>
  </si>
  <si>
    <t>13回</t>
  </si>
  <si>
    <t>14回</t>
  </si>
  <si>
    <t>8回</t>
  </si>
  <si>
    <t>9回</t>
  </si>
  <si>
    <t>10回</t>
  </si>
  <si>
    <t>11回</t>
  </si>
  <si>
    <t>52回</t>
  </si>
  <si>
    <t>55回</t>
  </si>
  <si>
    <t>58回</t>
  </si>
  <si>
    <t>16回</t>
  </si>
  <si>
    <t>57回</t>
  </si>
  <si>
    <t>3回</t>
  </si>
  <si>
    <t>59回</t>
  </si>
  <si>
    <t>59回</t>
  </si>
  <si>
    <t>60回</t>
  </si>
  <si>
    <t>61回</t>
  </si>
  <si>
    <t>62回</t>
  </si>
  <si>
    <t>62回</t>
  </si>
  <si>
    <t>63回</t>
  </si>
  <si>
    <t>64回</t>
  </si>
  <si>
    <t>64回</t>
  </si>
  <si>
    <t>65回</t>
  </si>
  <si>
    <t>65回</t>
  </si>
  <si>
    <t>66回</t>
  </si>
  <si>
    <t>67回</t>
  </si>
  <si>
    <t>67回</t>
  </si>
  <si>
    <t>68回</t>
  </si>
  <si>
    <t>68回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</si>
  <si>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</si>
  <si>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</si>
  <si>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</si>
  <si>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</si>
  <si>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</si>
  <si>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</si>
  <si>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</si>
  <si>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</si>
  <si>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</si>
  <si>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</si>
  <si>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</si>
  <si>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</si>
  <si>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</si>
  <si>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</si>
  <si>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</si>
  <si>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69回</t>
  </si>
  <si>
    <t>69回</t>
  </si>
  <si>
    <t>70回</t>
  </si>
  <si>
    <t>70回</t>
  </si>
  <si>
    <t>71回</t>
  </si>
  <si>
    <t>71回</t>
  </si>
  <si>
    <t>72回</t>
  </si>
  <si>
    <t>72回</t>
  </si>
  <si>
    <t>73回</t>
  </si>
  <si>
    <t>74回</t>
  </si>
  <si>
    <t>74回</t>
  </si>
  <si>
    <t>75回</t>
  </si>
  <si>
    <t>75回</t>
  </si>
  <si>
    <t>76回</t>
  </si>
  <si>
    <t>76回</t>
  </si>
  <si>
    <t>77回</t>
  </si>
  <si>
    <t>77回</t>
  </si>
  <si>
    <t>78回</t>
  </si>
  <si>
    <t>78回</t>
  </si>
  <si>
    <t>79回</t>
  </si>
  <si>
    <t>79回</t>
  </si>
  <si>
    <t>80回</t>
  </si>
  <si>
    <t>80回</t>
  </si>
  <si>
    <t>81回</t>
  </si>
  <si>
    <t>81回</t>
  </si>
  <si>
    <t>82回</t>
  </si>
  <si>
    <t>82回</t>
  </si>
  <si>
    <t>83回</t>
  </si>
  <si>
    <t>83回</t>
  </si>
  <si>
    <t>84回</t>
  </si>
  <si>
    <t>84回</t>
  </si>
  <si>
    <t>84回</t>
  </si>
  <si>
    <t>84回</t>
  </si>
  <si>
    <t>85回</t>
  </si>
  <si>
    <t>85回</t>
  </si>
  <si>
    <t>86回</t>
  </si>
  <si>
    <t>86回</t>
  </si>
  <si>
    <t>87回</t>
  </si>
  <si>
    <t>87回</t>
  </si>
  <si>
    <t>88回</t>
  </si>
  <si>
    <t>88回</t>
  </si>
  <si>
    <t>89回</t>
  </si>
  <si>
    <t>73回</t>
  </si>
  <si>
    <t>90回</t>
  </si>
  <si>
    <t>90回</t>
  </si>
  <si>
    <t>4回</t>
  </si>
  <si>
    <t>5回</t>
  </si>
  <si>
    <t>6回</t>
  </si>
  <si>
    <t>7回</t>
  </si>
  <si>
    <t>8回</t>
  </si>
  <si>
    <t>9回</t>
  </si>
  <si>
    <t>10回</t>
  </si>
  <si>
    <t>12回</t>
  </si>
  <si>
    <t>13回</t>
  </si>
  <si>
    <t>14回</t>
  </si>
  <si>
    <t>16回</t>
  </si>
  <si>
    <t>17回</t>
  </si>
  <si>
    <t>19回</t>
  </si>
  <si>
    <t>20回</t>
  </si>
  <si>
    <t>23回</t>
  </si>
  <si>
    <t>25回</t>
  </si>
  <si>
    <t>26回</t>
  </si>
  <si>
    <t>28回</t>
  </si>
  <si>
    <t>29回</t>
  </si>
  <si>
    <t>34回</t>
  </si>
  <si>
    <t>35回</t>
  </si>
  <si>
    <t>37回</t>
  </si>
  <si>
    <t>38回</t>
  </si>
  <si>
    <t>40回</t>
  </si>
  <si>
    <t>41回</t>
  </si>
  <si>
    <t>43回</t>
  </si>
  <si>
    <t>44回</t>
  </si>
  <si>
    <t>46回</t>
  </si>
  <si>
    <t>47回</t>
  </si>
  <si>
    <t>49回</t>
  </si>
  <si>
    <t>50回</t>
  </si>
  <si>
    <t>55回</t>
  </si>
  <si>
    <t>56回</t>
  </si>
  <si>
    <t>58回</t>
  </si>
  <si>
    <t>59回</t>
  </si>
  <si>
    <t>61回</t>
  </si>
  <si>
    <t>62回</t>
  </si>
  <si>
    <t>64回</t>
  </si>
  <si>
    <t>65回</t>
  </si>
  <si>
    <t>89回</t>
  </si>
  <si>
    <t>91回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</si>
  <si>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</si>
  <si>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</si>
  <si>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</si>
  <si>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</si>
  <si>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</si>
  <si>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</si>
  <si>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</si>
  <si>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</si>
  <si>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</si>
  <si>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</si>
  <si>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</si>
  <si>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</si>
  <si>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</si>
  <si>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</si>
  <si>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</si>
  <si>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91回</t>
  </si>
  <si>
    <t>92回</t>
  </si>
  <si>
    <t>92回</t>
  </si>
  <si>
    <t>93回</t>
  </si>
  <si>
    <t>93回</t>
  </si>
  <si>
    <t>94回</t>
  </si>
  <si>
    <t>94回</t>
  </si>
  <si>
    <t>95回</t>
  </si>
  <si>
    <t>96回</t>
  </si>
  <si>
    <t>95回</t>
  </si>
  <si>
    <t>97回</t>
  </si>
  <si>
    <t>97回</t>
  </si>
  <si>
    <t>98回</t>
  </si>
  <si>
    <t>98回</t>
  </si>
  <si>
    <t>99回</t>
  </si>
  <si>
    <t>99回</t>
  </si>
  <si>
    <t>100回</t>
  </si>
  <si>
    <t>100回</t>
  </si>
  <si>
    <t>101回</t>
  </si>
  <si>
    <t>102回</t>
  </si>
  <si>
    <t>102回</t>
  </si>
  <si>
    <t>103回</t>
  </si>
  <si>
    <t>104回</t>
  </si>
  <si>
    <t>104回</t>
  </si>
  <si>
    <t>105回</t>
  </si>
  <si>
    <t>105回</t>
  </si>
  <si>
    <t>105回</t>
  </si>
  <si>
    <t>*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</si>
  <si>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</si>
  <si>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</si>
  <si>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</si>
  <si>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</si>
  <si>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</si>
  <si>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</si>
  <si>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</si>
  <si>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</si>
  <si>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</si>
  <si>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</si>
  <si>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</si>
  <si>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</si>
  <si>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</si>
  <si>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16回</t>
  </si>
  <si>
    <t>17回</t>
  </si>
  <si>
    <t>37回</t>
  </si>
  <si>
    <t>34回</t>
  </si>
  <si>
    <t>106回</t>
  </si>
  <si>
    <t>106回</t>
  </si>
  <si>
    <t>107回</t>
  </si>
  <si>
    <t>107回</t>
  </si>
  <si>
    <t>108回</t>
  </si>
  <si>
    <t>108回</t>
  </si>
  <si>
    <t>109回</t>
  </si>
  <si>
    <t>109回</t>
  </si>
  <si>
    <t>110回</t>
  </si>
  <si>
    <t>110回</t>
  </si>
  <si>
    <t>111回</t>
  </si>
  <si>
    <t>111回</t>
  </si>
  <si>
    <t>112回</t>
  </si>
  <si>
    <t>112回</t>
  </si>
  <si>
    <t>113回</t>
  </si>
  <si>
    <t>113回</t>
  </si>
  <si>
    <t>114回</t>
  </si>
  <si>
    <t>114回</t>
  </si>
  <si>
    <t>115回</t>
  </si>
  <si>
    <t>115回</t>
  </si>
  <si>
    <t>116回</t>
  </si>
  <si>
    <t>116回</t>
  </si>
  <si>
    <t>117回</t>
  </si>
  <si>
    <t>117回</t>
  </si>
  <si>
    <t>118回</t>
  </si>
  <si>
    <t>118回</t>
  </si>
  <si>
    <t>119回</t>
  </si>
  <si>
    <t>119回</t>
  </si>
  <si>
    <t>120回</t>
  </si>
  <si>
    <t>120回</t>
  </si>
  <si>
    <t>120回</t>
  </si>
  <si>
    <t>121回</t>
  </si>
  <si>
    <t>121回</t>
  </si>
  <si>
    <t>122回</t>
  </si>
  <si>
    <t>原因不明</t>
  </si>
  <si>
    <t>122回</t>
  </si>
  <si>
    <t>123回</t>
  </si>
  <si>
    <t>123回</t>
  </si>
  <si>
    <t>124回</t>
  </si>
  <si>
    <t>124回</t>
  </si>
  <si>
    <t>125回</t>
  </si>
  <si>
    <t>125回</t>
  </si>
  <si>
    <t>126回</t>
  </si>
  <si>
    <t>126回</t>
  </si>
  <si>
    <t>127回</t>
  </si>
  <si>
    <t>127回</t>
  </si>
  <si>
    <t>128回</t>
  </si>
  <si>
    <t>128回</t>
  </si>
  <si>
    <t>129回</t>
  </si>
  <si>
    <t>129回</t>
  </si>
  <si>
    <t>130回</t>
  </si>
  <si>
    <t>130回</t>
  </si>
  <si>
    <t>131回</t>
  </si>
  <si>
    <t>131回</t>
  </si>
  <si>
    <t>132回</t>
  </si>
  <si>
    <t>132回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</si>
</sst>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sz val="22"/>
      <name val="游ゴシック"/>
      <family val="3"/>
    </font>
    <font>
      <sz val="18"/>
      <name val="游ゴシック"/>
      <family val="3"/>
    </font>
    <font>
      <sz val="11"/>
      <color indexed="10"/>
      <name val="游ゴシック"/>
      <family val="3"/>
    </font>
    <font>
      <sz val="20"/>
      <name val="游ゴシック"/>
      <family val="3"/>
    </font>
    <font>
      <sz val="1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 style="thin"/>
      <top style="thin"/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5" fillId="0" borderId="0" xfId="61" applyFont="1" applyFill="1" applyBorder="1" applyAlignment="1">
      <alignment horizontal="center" vertical="center"/>
      <protection/>
    </xf>
    <xf numFmtId="0" fontId="5" fillId="32" borderId="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0" xfId="61" applyFont="1" applyFill="1" applyBorder="1">
      <alignment vertical="center"/>
      <protection/>
    </xf>
    <xf numFmtId="0" fontId="6" fillId="0" borderId="0" xfId="62" applyFont="1">
      <alignment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0" fontId="5" fillId="0" borderId="10" xfId="61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0" xfId="61" applyFont="1" applyBorder="1">
      <alignment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6" fillId="0" borderId="13" xfId="62" applyFont="1" applyBorder="1">
      <alignment vertical="center"/>
      <protection/>
    </xf>
    <xf numFmtId="0" fontId="5" fillId="32" borderId="13" xfId="61" applyFont="1" applyFill="1" applyBorder="1" applyAlignment="1">
      <alignment horizontal="center" vertical="center"/>
      <protection/>
    </xf>
    <xf numFmtId="0" fontId="5" fillId="0" borderId="14" xfId="61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32" borderId="0" xfId="61" applyFont="1" applyFill="1">
      <alignment vertical="center"/>
      <protection/>
    </xf>
    <xf numFmtId="0" fontId="6" fillId="0" borderId="0" xfId="0" applyFont="1" applyAlignment="1">
      <alignment vertical="center"/>
    </xf>
    <xf numFmtId="0" fontId="5" fillId="33" borderId="0" xfId="61" applyFont="1" applyFill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61" applyFont="1" applyFill="1">
      <alignment vertical="center"/>
      <protection/>
    </xf>
    <xf numFmtId="0" fontId="6" fillId="0" borderId="10" xfId="0" applyFont="1" applyBorder="1" applyAlignment="1">
      <alignment vertical="center"/>
    </xf>
    <xf numFmtId="0" fontId="5" fillId="32" borderId="0" xfId="61" applyFont="1" applyFill="1" applyBorder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61" applyFont="1" applyFill="1" applyBorder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61" applyFont="1" applyFill="1" applyBorder="1">
      <alignment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13" xfId="61" applyFont="1" applyBorder="1">
      <alignment vertical="center"/>
      <protection/>
    </xf>
    <xf numFmtId="0" fontId="5" fillId="32" borderId="13" xfId="61" applyFont="1" applyFill="1" applyBorder="1">
      <alignment vertical="center"/>
      <protection/>
    </xf>
    <xf numFmtId="0" fontId="5" fillId="0" borderId="22" xfId="61" applyFont="1" applyBorder="1" applyAlignment="1">
      <alignment horizontal="right" vertical="center"/>
      <protection/>
    </xf>
    <xf numFmtId="0" fontId="6" fillId="0" borderId="23" xfId="0" applyFont="1" applyBorder="1" applyAlignment="1">
      <alignment vertical="center"/>
    </xf>
    <xf numFmtId="0" fontId="5" fillId="0" borderId="13" xfId="61" applyFont="1" applyFill="1" applyBorder="1">
      <alignment vertical="center"/>
      <protection/>
    </xf>
    <xf numFmtId="0" fontId="5" fillId="0" borderId="24" xfId="61" applyFont="1" applyBorder="1" applyAlignment="1">
      <alignment horizontal="right" vertical="center"/>
      <protection/>
    </xf>
    <xf numFmtId="0" fontId="5" fillId="32" borderId="17" xfId="61" applyFont="1" applyFill="1" applyBorder="1">
      <alignment vertical="center"/>
      <protection/>
    </xf>
    <xf numFmtId="0" fontId="6" fillId="0" borderId="13" xfId="0" applyFont="1" applyBorder="1" applyAlignment="1">
      <alignment vertical="center"/>
    </xf>
    <xf numFmtId="0" fontId="6" fillId="0" borderId="0" xfId="62" applyFont="1" applyFill="1" applyBorder="1">
      <alignment vertical="center"/>
      <protection/>
    </xf>
    <xf numFmtId="0" fontId="6" fillId="32" borderId="0" xfId="62" applyFont="1" applyFill="1" applyBorder="1">
      <alignment vertical="center"/>
      <protection/>
    </xf>
    <xf numFmtId="0" fontId="6" fillId="0" borderId="24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25" xfId="62" applyFont="1" applyFill="1" applyBorder="1">
      <alignment vertical="center"/>
      <protection/>
    </xf>
    <xf numFmtId="0" fontId="6" fillId="32" borderId="25" xfId="62" applyFont="1" applyFill="1" applyBorder="1">
      <alignment vertical="center"/>
      <protection/>
    </xf>
    <xf numFmtId="0" fontId="6" fillId="0" borderId="26" xfId="62" applyFont="1" applyBorder="1" applyAlignment="1">
      <alignment horizontal="right" vertical="center"/>
      <protection/>
    </xf>
    <xf numFmtId="0" fontId="6" fillId="0" borderId="25" xfId="0" applyFont="1" applyBorder="1" applyAlignment="1">
      <alignment vertical="center"/>
    </xf>
    <xf numFmtId="0" fontId="6" fillId="0" borderId="27" xfId="62" applyFont="1" applyFill="1" applyBorder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6" fillId="0" borderId="23" xfId="62" applyFont="1" applyFill="1" applyBorder="1">
      <alignment vertical="center"/>
      <protection/>
    </xf>
    <xf numFmtId="0" fontId="5" fillId="32" borderId="25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Border="1" applyAlignment="1">
      <alignment horizontal="right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24" xfId="62" applyFont="1" applyBorder="1" applyAlignment="1">
      <alignment horizontal="right"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32" borderId="13" xfId="62" applyFont="1" applyFill="1" applyBorder="1" applyAlignment="1">
      <alignment horizontal="center" vertical="center"/>
      <protection/>
    </xf>
    <xf numFmtId="0" fontId="5" fillId="0" borderId="14" xfId="62" applyFont="1" applyBorder="1" applyAlignment="1">
      <alignment horizontal="righ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32" borderId="25" xfId="62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right" vertical="center"/>
      <protection/>
    </xf>
    <xf numFmtId="0" fontId="5" fillId="0" borderId="22" xfId="61" applyFont="1" applyFill="1" applyBorder="1" applyAlignment="1">
      <alignment horizontal="righ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32" borderId="0" xfId="61" applyFont="1" applyFill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61" applyFont="1" applyFill="1" applyBorder="1" applyAlignment="1">
      <alignment horizontal="right" vertical="center"/>
      <protection/>
    </xf>
    <xf numFmtId="0" fontId="5" fillId="0" borderId="14" xfId="61" applyFont="1" applyFill="1" applyBorder="1" applyAlignment="1">
      <alignment horizontal="right" vertical="center"/>
      <protection/>
    </xf>
    <xf numFmtId="0" fontId="6" fillId="0" borderId="27" xfId="0" applyFont="1" applyBorder="1" applyAlignment="1">
      <alignment vertical="center"/>
    </xf>
    <xf numFmtId="0" fontId="0" fillId="0" borderId="0" xfId="62">
      <alignment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0" fillId="0" borderId="13" xfId="62" applyBorder="1">
      <alignment vertical="center"/>
      <protection/>
    </xf>
    <xf numFmtId="0" fontId="6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25" xfId="61" applyFont="1" applyFill="1" applyBorder="1">
      <alignment vertical="center"/>
      <protection/>
    </xf>
    <xf numFmtId="0" fontId="5" fillId="0" borderId="26" xfId="61" applyFont="1" applyFill="1" applyBorder="1" applyAlignment="1">
      <alignment horizontal="right" vertical="center"/>
      <protection/>
    </xf>
    <xf numFmtId="0" fontId="2" fillId="0" borderId="0" xfId="61">
      <alignment vertical="center"/>
      <protection/>
    </xf>
    <xf numFmtId="0" fontId="5" fillId="34" borderId="0" xfId="61" applyFont="1" applyFill="1">
      <alignment vertical="center"/>
      <protection/>
    </xf>
    <xf numFmtId="0" fontId="2" fillId="0" borderId="0" xfId="61" applyBorder="1">
      <alignment vertical="center"/>
      <protection/>
    </xf>
    <xf numFmtId="0" fontId="2" fillId="0" borderId="0" xfId="61" applyFill="1" applyBorder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0" xfId="61" applyFill="1">
      <alignment vertical="center"/>
      <protection/>
    </xf>
    <xf numFmtId="0" fontId="6" fillId="0" borderId="20" xfId="0" applyFont="1" applyFill="1" applyBorder="1" applyAlignment="1">
      <alignment vertical="center"/>
    </xf>
    <xf numFmtId="0" fontId="5" fillId="32" borderId="0" xfId="62" applyFont="1" applyFill="1" applyAlignment="1">
      <alignment horizontal="center" vertical="center"/>
      <protection/>
    </xf>
    <xf numFmtId="0" fontId="5" fillId="0" borderId="22" xfId="0" applyFont="1" applyBorder="1" applyAlignment="1">
      <alignment horizontal="right" vertical="center"/>
    </xf>
    <xf numFmtId="0" fontId="5" fillId="0" borderId="0" xfId="62" applyFont="1">
      <alignment vertical="center"/>
      <protection/>
    </xf>
    <xf numFmtId="0" fontId="6" fillId="0" borderId="30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32" borderId="17" xfId="62" applyFont="1" applyFill="1" applyBorder="1" applyAlignment="1">
      <alignment horizontal="center" vertical="center"/>
      <protection/>
    </xf>
    <xf numFmtId="0" fontId="5" fillId="32" borderId="33" xfId="62" applyFont="1" applyFill="1" applyBorder="1" applyAlignment="1">
      <alignment horizontal="center" vertical="center"/>
      <protection/>
    </xf>
    <xf numFmtId="0" fontId="5" fillId="0" borderId="33" xfId="0" applyFont="1" applyBorder="1" applyAlignment="1">
      <alignment horizontal="right" vertical="center"/>
    </xf>
    <xf numFmtId="0" fontId="5" fillId="0" borderId="0" xfId="62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3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54" xfId="62" applyFont="1" applyBorder="1" applyAlignment="1">
      <alignment horizontal="center" vertical="center"/>
      <protection/>
    </xf>
    <xf numFmtId="0" fontId="5" fillId="0" borderId="48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5" fillId="0" borderId="34" xfId="62" applyFont="1" applyBorder="1">
      <alignment vertical="center"/>
      <protection/>
    </xf>
    <xf numFmtId="0" fontId="5" fillId="0" borderId="35" xfId="62" applyFont="1" applyBorder="1">
      <alignment vertical="center"/>
      <protection/>
    </xf>
    <xf numFmtId="0" fontId="5" fillId="0" borderId="36" xfId="62" applyFont="1" applyBorder="1">
      <alignment vertical="center"/>
      <protection/>
    </xf>
    <xf numFmtId="0" fontId="6" fillId="0" borderId="40" xfId="62" applyFont="1" applyBorder="1">
      <alignment vertical="center"/>
      <protection/>
    </xf>
    <xf numFmtId="0" fontId="6" fillId="0" borderId="41" xfId="62" applyFont="1" applyBorder="1">
      <alignment vertical="center"/>
      <protection/>
    </xf>
    <xf numFmtId="0" fontId="6" fillId="0" borderId="10" xfId="62" applyFont="1" applyBorder="1">
      <alignment vertical="center"/>
      <protection/>
    </xf>
    <xf numFmtId="0" fontId="6" fillId="0" borderId="42" xfId="62" applyFont="1" applyBorder="1">
      <alignment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55" xfId="62" applyFont="1" applyBorder="1" applyAlignment="1">
      <alignment horizontal="center" vertical="center"/>
      <protection/>
    </xf>
    <xf numFmtId="0" fontId="5" fillId="0" borderId="10" xfId="62" applyFont="1" applyBorder="1">
      <alignment vertical="center"/>
      <protection/>
    </xf>
    <xf numFmtId="0" fontId="5" fillId="10" borderId="10" xfId="62" applyFont="1" applyFill="1" applyBorder="1">
      <alignment vertical="center"/>
      <protection/>
    </xf>
    <xf numFmtId="0" fontId="5" fillId="34" borderId="10" xfId="62" applyFont="1" applyFill="1" applyBorder="1">
      <alignment vertical="center"/>
      <protection/>
    </xf>
    <xf numFmtId="0" fontId="5" fillId="0" borderId="37" xfId="62" applyFont="1" applyBorder="1">
      <alignment vertical="center"/>
      <protection/>
    </xf>
    <xf numFmtId="0" fontId="5" fillId="0" borderId="38" xfId="62" applyFont="1" applyBorder="1">
      <alignment vertical="center"/>
      <protection/>
    </xf>
    <xf numFmtId="0" fontId="5" fillId="0" borderId="39" xfId="62" applyFont="1" applyBorder="1">
      <alignment vertical="center"/>
      <protection/>
    </xf>
    <xf numFmtId="0" fontId="5" fillId="0" borderId="40" xfId="62" applyFont="1" applyBorder="1">
      <alignment vertical="center"/>
      <protection/>
    </xf>
    <xf numFmtId="0" fontId="5" fillId="0" borderId="41" xfId="62" applyFont="1" applyBorder="1">
      <alignment vertical="center"/>
      <protection/>
    </xf>
    <xf numFmtId="0" fontId="5" fillId="0" borderId="42" xfId="62" applyFont="1" applyBorder="1">
      <alignment vertical="center"/>
      <protection/>
    </xf>
    <xf numFmtId="0" fontId="5" fillId="0" borderId="43" xfId="62" applyFont="1" applyBorder="1">
      <alignment vertical="center"/>
      <protection/>
    </xf>
    <xf numFmtId="0" fontId="5" fillId="0" borderId="44" xfId="62" applyFont="1" applyBorder="1">
      <alignment vertical="center"/>
      <protection/>
    </xf>
    <xf numFmtId="0" fontId="5" fillId="0" borderId="45" xfId="62" applyFont="1" applyBorder="1">
      <alignment vertical="center"/>
      <protection/>
    </xf>
    <xf numFmtId="0" fontId="5" fillId="0" borderId="50" xfId="62" applyFont="1" applyBorder="1">
      <alignment vertical="center"/>
      <protection/>
    </xf>
    <xf numFmtId="0" fontId="5" fillId="0" borderId="46" xfId="62" applyFont="1" applyBorder="1">
      <alignment vertical="center"/>
      <protection/>
    </xf>
    <xf numFmtId="0" fontId="5" fillId="0" borderId="54" xfId="62" applyFont="1" applyBorder="1">
      <alignment vertical="center"/>
      <protection/>
    </xf>
    <xf numFmtId="0" fontId="5" fillId="0" borderId="48" xfId="62" applyFont="1" applyBorder="1">
      <alignment vertical="center"/>
      <protection/>
    </xf>
    <xf numFmtId="0" fontId="5" fillId="0" borderId="18" xfId="62" applyFont="1" applyBorder="1">
      <alignment vertical="center"/>
      <protection/>
    </xf>
    <xf numFmtId="0" fontId="5" fillId="0" borderId="49" xfId="62" applyFont="1" applyBorder="1">
      <alignment vertical="center"/>
      <protection/>
    </xf>
    <xf numFmtId="1" fontId="5" fillId="0" borderId="0" xfId="0" applyNumberFormat="1" applyFont="1" applyAlignment="1">
      <alignment vertical="center"/>
    </xf>
    <xf numFmtId="0" fontId="6" fillId="0" borderId="46" xfId="62" applyFont="1" applyBorder="1">
      <alignment vertical="center"/>
      <protection/>
    </xf>
    <xf numFmtId="0" fontId="5" fillId="2" borderId="10" xfId="0" applyFont="1" applyFill="1" applyBorder="1" applyAlignment="1">
      <alignment vertical="center"/>
    </xf>
    <xf numFmtId="0" fontId="6" fillId="0" borderId="48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49" xfId="62" applyFont="1" applyBorder="1">
      <alignment vertical="center"/>
      <protection/>
    </xf>
    <xf numFmtId="0" fontId="5" fillId="0" borderId="14" xfId="0" applyFont="1" applyBorder="1" applyAlignment="1">
      <alignment horizontal="right" vertical="center"/>
    </xf>
    <xf numFmtId="0" fontId="5" fillId="35" borderId="0" xfId="0" applyFont="1" applyFill="1" applyAlignment="1">
      <alignment vertical="center"/>
    </xf>
    <xf numFmtId="0" fontId="5" fillId="0" borderId="56" xfId="62" applyFont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32" borderId="13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7" xfId="62" applyFont="1" applyBorder="1">
      <alignment vertical="center"/>
      <protection/>
    </xf>
    <xf numFmtId="0" fontId="6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47" xfId="62" applyFont="1" applyBorder="1">
      <alignment vertical="center"/>
      <protection/>
    </xf>
    <xf numFmtId="0" fontId="5" fillId="0" borderId="22" xfId="0" applyFont="1" applyBorder="1" applyAlignment="1">
      <alignment horizontal="center" vertical="center"/>
    </xf>
    <xf numFmtId="0" fontId="5" fillId="35" borderId="0" xfId="61" applyFont="1" applyFill="1">
      <alignment vertical="center"/>
      <protection/>
    </xf>
    <xf numFmtId="0" fontId="6" fillId="35" borderId="0" xfId="0" applyFont="1" applyFill="1" applyAlignment="1">
      <alignment vertical="center"/>
    </xf>
    <xf numFmtId="1" fontId="5" fillId="35" borderId="0" xfId="0" applyNumberFormat="1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7" xfId="62" applyFont="1" applyBorder="1">
      <alignment vertical="center"/>
      <protection/>
    </xf>
    <xf numFmtId="0" fontId="6" fillId="0" borderId="38" xfId="62" applyFont="1" applyBorder="1">
      <alignment vertical="center"/>
      <protection/>
    </xf>
    <xf numFmtId="0" fontId="6" fillId="0" borderId="39" xfId="62" applyFont="1" applyBorder="1">
      <alignment vertical="center"/>
      <protection/>
    </xf>
    <xf numFmtId="0" fontId="5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32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57" xfId="62" applyFont="1" applyBorder="1" applyAlignment="1">
      <alignment horizontal="center" vertical="center"/>
      <protection/>
    </xf>
    <xf numFmtId="0" fontId="5" fillId="0" borderId="58" xfId="62" applyFont="1" applyBorder="1">
      <alignment vertical="center"/>
      <protection/>
    </xf>
    <xf numFmtId="0" fontId="6" fillId="0" borderId="50" xfId="62" applyFont="1" applyBorder="1">
      <alignment vertical="center"/>
      <protection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58" xfId="62" applyFont="1" applyFill="1" applyBorder="1">
      <alignment vertical="center"/>
      <protection/>
    </xf>
    <xf numFmtId="0" fontId="6" fillId="35" borderId="37" xfId="62" applyFont="1" applyFill="1" applyBorder="1">
      <alignment vertical="center"/>
      <protection/>
    </xf>
    <xf numFmtId="0" fontId="6" fillId="35" borderId="38" xfId="62" applyFont="1" applyFill="1" applyBorder="1">
      <alignment vertical="center"/>
      <protection/>
    </xf>
    <xf numFmtId="0" fontId="6" fillId="35" borderId="39" xfId="62" applyFont="1" applyFill="1" applyBorder="1">
      <alignment vertical="center"/>
      <protection/>
    </xf>
    <xf numFmtId="0" fontId="5" fillId="35" borderId="58" xfId="62" applyFont="1" applyFill="1" applyBorder="1" applyAlignment="1">
      <alignment horizontal="center" vertical="center"/>
      <protection/>
    </xf>
    <xf numFmtId="0" fontId="5" fillId="35" borderId="34" xfId="62" applyFont="1" applyFill="1" applyBorder="1" applyAlignment="1">
      <alignment horizontal="center" vertical="center"/>
      <protection/>
    </xf>
    <xf numFmtId="0" fontId="5" fillId="35" borderId="35" xfId="62" applyFont="1" applyFill="1" applyBorder="1" applyAlignment="1">
      <alignment horizontal="center" vertical="center"/>
      <protection/>
    </xf>
    <xf numFmtId="0" fontId="5" fillId="35" borderId="36" xfId="62" applyFont="1" applyFill="1" applyBorder="1" applyAlignment="1">
      <alignment horizontal="center" vertical="center"/>
      <protection/>
    </xf>
    <xf numFmtId="0" fontId="5" fillId="35" borderId="48" xfId="62" applyFont="1" applyFill="1" applyBorder="1">
      <alignment vertical="center"/>
      <protection/>
    </xf>
    <xf numFmtId="0" fontId="5" fillId="35" borderId="18" xfId="62" applyFont="1" applyFill="1" applyBorder="1">
      <alignment vertical="center"/>
      <protection/>
    </xf>
    <xf numFmtId="0" fontId="5" fillId="35" borderId="49" xfId="62" applyFont="1" applyFill="1" applyBorder="1">
      <alignment vertical="center"/>
      <protection/>
    </xf>
    <xf numFmtId="0" fontId="5" fillId="35" borderId="46" xfId="62" applyFont="1" applyFill="1" applyBorder="1">
      <alignment vertical="center"/>
      <protection/>
    </xf>
    <xf numFmtId="0" fontId="5" fillId="35" borderId="41" xfId="62" applyFont="1" applyFill="1" applyBorder="1">
      <alignment vertical="center"/>
      <protection/>
    </xf>
    <xf numFmtId="0" fontId="5" fillId="35" borderId="10" xfId="62" applyFont="1" applyFill="1" applyBorder="1">
      <alignment vertical="center"/>
      <protection/>
    </xf>
    <xf numFmtId="0" fontId="5" fillId="35" borderId="42" xfId="62" applyFont="1" applyFill="1" applyBorder="1">
      <alignment vertical="center"/>
      <protection/>
    </xf>
    <xf numFmtId="0" fontId="5" fillId="35" borderId="58" xfId="62" applyFont="1" applyFill="1" applyBorder="1">
      <alignment vertical="center"/>
      <protection/>
    </xf>
    <xf numFmtId="0" fontId="5" fillId="35" borderId="37" xfId="62" applyFont="1" applyFill="1" applyBorder="1">
      <alignment vertical="center"/>
      <protection/>
    </xf>
    <xf numFmtId="0" fontId="5" fillId="35" borderId="38" xfId="62" applyFont="1" applyFill="1" applyBorder="1">
      <alignment vertical="center"/>
      <protection/>
    </xf>
    <xf numFmtId="0" fontId="5" fillId="35" borderId="39" xfId="62" applyFont="1" applyFill="1" applyBorder="1">
      <alignment vertical="center"/>
      <protection/>
    </xf>
    <xf numFmtId="0" fontId="6" fillId="35" borderId="46" xfId="62" applyFont="1" applyFill="1" applyBorder="1">
      <alignment vertical="center"/>
      <protection/>
    </xf>
    <xf numFmtId="0" fontId="6" fillId="35" borderId="41" xfId="62" applyFont="1" applyFill="1" applyBorder="1">
      <alignment vertical="center"/>
      <protection/>
    </xf>
    <xf numFmtId="0" fontId="6" fillId="35" borderId="10" xfId="62" applyFont="1" applyFill="1" applyBorder="1">
      <alignment vertical="center"/>
      <protection/>
    </xf>
    <xf numFmtId="0" fontId="6" fillId="35" borderId="42" xfId="62" applyFont="1" applyFill="1" applyBorder="1">
      <alignment vertical="center"/>
      <protection/>
    </xf>
    <xf numFmtId="0" fontId="6" fillId="0" borderId="54" xfId="62" applyFont="1" applyBorder="1">
      <alignment vertical="center"/>
      <protection/>
    </xf>
    <xf numFmtId="0" fontId="5" fillId="0" borderId="0" xfId="61" applyFont="1" applyAlignment="1">
      <alignment horizontal="center" vertical="center" textRotation="255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horizontal="center" vertical="center" textRotation="255"/>
      <protection/>
    </xf>
    <xf numFmtId="0" fontId="5" fillId="0" borderId="60" xfId="61" applyFont="1" applyFill="1" applyBorder="1" applyAlignment="1">
      <alignment horizontal="center" vertical="center" textRotation="255"/>
      <protection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horizontal="center" vertical="center" textRotation="255"/>
      <protection/>
    </xf>
    <xf numFmtId="0" fontId="6" fillId="35" borderId="58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0" borderId="50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/>
      <protection/>
    </xf>
    <xf numFmtId="0" fontId="5" fillId="35" borderId="46" xfId="62" applyFont="1" applyFill="1" applyBorder="1" applyAlignment="1">
      <alignment horizontal="center" vertical="center"/>
      <protection/>
    </xf>
    <xf numFmtId="0" fontId="5" fillId="35" borderId="41" xfId="62" applyFont="1" applyFill="1" applyBorder="1" applyAlignment="1">
      <alignment horizontal="center" vertical="center"/>
      <protection/>
    </xf>
    <xf numFmtId="0" fontId="5" fillId="35" borderId="10" xfId="62" applyFont="1" applyFill="1" applyBorder="1" applyAlignment="1">
      <alignment horizontal="center" vertical="center"/>
      <protection/>
    </xf>
    <xf numFmtId="0" fontId="5" fillId="35" borderId="42" xfId="62" applyFont="1" applyFill="1" applyBorder="1" applyAlignment="1">
      <alignment horizontal="center" vertical="center"/>
      <protection/>
    </xf>
    <xf numFmtId="0" fontId="5" fillId="35" borderId="40" xfId="62" applyFont="1" applyFill="1" applyBorder="1">
      <alignment vertical="center"/>
      <protection/>
    </xf>
    <xf numFmtId="0" fontId="5" fillId="35" borderId="54" xfId="62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Followed Hyperlink" xfId="63"/>
    <cellStyle name="良い" xfId="6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</xdr:row>
      <xdr:rowOff>85725</xdr:rowOff>
    </xdr:from>
    <xdr:to>
      <xdr:col>15</xdr:col>
      <xdr:colOff>428625</xdr:colOff>
      <xdr:row>17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848225" y="2667000"/>
          <a:ext cx="1219200" cy="1438275"/>
        </a:xfrm>
        <a:prstGeom prst="wedgeRectCallout">
          <a:avLst>
            <a:gd name="adj1" fmla="val -83069"/>
            <a:gd name="adj2" fmla="val 89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３の頻度表です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163"/>
  <sheetViews>
    <sheetView tabSelected="1" zoomScalePageLayoutView="0" workbookViewId="0" topLeftCell="A1">
      <selection activeCell="AI5" sqref="AI5"/>
    </sheetView>
  </sheetViews>
  <sheetFormatPr defaultColWidth="9.00390625" defaultRowHeight="13.5"/>
  <cols>
    <col min="1" max="1" width="4.375" style="21" bestFit="1" customWidth="1"/>
    <col min="2" max="2" width="3.50390625" style="21" bestFit="1" customWidth="1"/>
    <col min="3" max="3" width="3.75390625" style="21" bestFit="1" customWidth="1"/>
    <col min="4" max="4" width="4.125" style="21" bestFit="1" customWidth="1"/>
    <col min="5" max="5" width="4.375" style="21" customWidth="1"/>
    <col min="6" max="6" width="6.00390625" style="21" customWidth="1"/>
    <col min="7" max="10" width="4.75390625" style="21" customWidth="1"/>
    <col min="11" max="13" width="3.625" style="21" customWidth="1"/>
    <col min="14" max="15" width="9.00390625" style="21" customWidth="1"/>
    <col min="16" max="17" width="9.00390625" style="17" customWidth="1"/>
    <col min="18" max="18" width="9.00390625" style="18" customWidth="1"/>
    <col min="19" max="19" width="3.375" style="18" bestFit="1" customWidth="1"/>
    <col min="20" max="20" width="4.25390625" style="18" customWidth="1"/>
    <col min="21" max="24" width="3.375" style="18" bestFit="1" customWidth="1"/>
    <col min="25" max="25" width="9.00390625" style="18" customWidth="1"/>
    <col min="26" max="27" width="9.00390625" style="23" customWidth="1"/>
    <col min="28" max="29" width="9.00390625" style="21" customWidth="1"/>
    <col min="30" max="30" width="3.75390625" style="21" bestFit="1" customWidth="1"/>
    <col min="31" max="31" width="9.00390625" style="21" customWidth="1"/>
    <col min="32" max="32" width="9.125" style="23" customWidth="1"/>
    <col min="33" max="33" width="5.00390625" style="23" customWidth="1"/>
    <col min="34" max="35" width="9.00390625" style="23" customWidth="1"/>
    <col min="36" max="16384" width="9.00390625" style="21" customWidth="1"/>
  </cols>
  <sheetData>
    <row r="1" spans="1:46" s="19" customFormat="1" ht="18.75">
      <c r="A1" s="98">
        <v>1</v>
      </c>
      <c r="B1" s="98">
        <v>2</v>
      </c>
      <c r="C1" s="98">
        <v>3</v>
      </c>
      <c r="D1" s="98">
        <v>4</v>
      </c>
      <c r="E1" s="98">
        <v>5</v>
      </c>
      <c r="F1" s="5"/>
      <c r="G1" s="17"/>
      <c r="H1" s="17"/>
      <c r="I1" s="17"/>
      <c r="J1" s="17"/>
      <c r="K1" s="305" t="s">
        <v>33</v>
      </c>
      <c r="L1" s="305"/>
      <c r="M1" s="305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pans="1:46" ht="18.75">
      <c r="A2" s="88">
        <v>1</v>
      </c>
      <c r="B2" s="81"/>
      <c r="C2" s="81"/>
      <c r="D2" s="81"/>
      <c r="E2" s="86"/>
      <c r="F2" s="99" t="s">
        <v>0</v>
      </c>
      <c r="J2" s="17"/>
      <c r="K2" s="17"/>
      <c r="O2" s="18"/>
      <c r="P2" s="18"/>
      <c r="Q2" s="18"/>
      <c r="Z2" s="18"/>
      <c r="AA2" s="18"/>
      <c r="AB2" s="18"/>
      <c r="AC2" s="296" t="s">
        <v>52</v>
      </c>
      <c r="AD2" s="121">
        <v>1</v>
      </c>
      <c r="AE2" s="120" t="s">
        <v>0</v>
      </c>
      <c r="AF2" s="122"/>
      <c r="AG2" s="9"/>
      <c r="AH2" s="24"/>
      <c r="AI2" s="24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ht="18.75" customHeight="1">
      <c r="A3" s="106">
        <v>1</v>
      </c>
      <c r="B3" s="81"/>
      <c r="C3" s="81"/>
      <c r="D3" s="81"/>
      <c r="E3" s="86"/>
      <c r="F3" s="7" t="s">
        <v>64</v>
      </c>
      <c r="H3" s="23"/>
      <c r="I3" s="23"/>
      <c r="J3" s="18"/>
      <c r="K3" s="18"/>
      <c r="O3" s="18"/>
      <c r="P3" s="18"/>
      <c r="Q3" s="18"/>
      <c r="Z3" s="18"/>
      <c r="AA3" s="18"/>
      <c r="AB3" s="18"/>
      <c r="AC3" s="296"/>
      <c r="AD3" s="121">
        <v>1</v>
      </c>
      <c r="AE3" s="120" t="s">
        <v>64</v>
      </c>
      <c r="AF3" s="122"/>
      <c r="AG3" s="9"/>
      <c r="AH3" s="24"/>
      <c r="AI3" s="24"/>
      <c r="AJ3" s="4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ht="19.5" thickBot="1">
      <c r="A4" s="88">
        <v>1</v>
      </c>
      <c r="B4" s="81"/>
      <c r="C4" s="81"/>
      <c r="D4" s="81"/>
      <c r="E4" s="86"/>
      <c r="F4" s="7" t="s">
        <v>231</v>
      </c>
      <c r="H4" s="23"/>
      <c r="I4" s="23"/>
      <c r="J4" s="18"/>
      <c r="K4" s="17"/>
      <c r="L4" s="17"/>
      <c r="M4" s="17"/>
      <c r="N4" s="17"/>
      <c r="O4" s="17"/>
      <c r="P4" s="18"/>
      <c r="Q4" s="18"/>
      <c r="R4" s="4"/>
      <c r="S4" s="4"/>
      <c r="T4" s="297" t="s">
        <v>28</v>
      </c>
      <c r="U4" s="297"/>
      <c r="V4" s="297"/>
      <c r="W4" s="297"/>
      <c r="X4" s="297"/>
      <c r="Z4" s="18"/>
      <c r="AA4" s="18"/>
      <c r="AB4" s="18"/>
      <c r="AC4" s="296"/>
      <c r="AD4" s="121">
        <v>1</v>
      </c>
      <c r="AE4" s="120" t="s">
        <v>65</v>
      </c>
      <c r="AF4" s="224">
        <f>ABS(AD3-AD4)</f>
        <v>0</v>
      </c>
      <c r="AG4" s="9"/>
      <c r="AH4" s="24"/>
      <c r="AI4" s="24"/>
      <c r="AJ4" s="4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ht="19.5" thickBot="1">
      <c r="A5" s="81"/>
      <c r="B5" s="81"/>
      <c r="C5" s="81"/>
      <c r="D5" s="88">
        <v>4</v>
      </c>
      <c r="E5" s="86"/>
      <c r="F5" s="7" t="s">
        <v>232</v>
      </c>
      <c r="H5" s="23"/>
      <c r="I5" s="23"/>
      <c r="J5" s="18"/>
      <c r="K5" s="17"/>
      <c r="L5" s="17"/>
      <c r="M5" s="17"/>
      <c r="N5" s="17"/>
      <c r="O5" s="17"/>
      <c r="P5" s="18"/>
      <c r="Q5" s="18"/>
      <c r="R5" s="24"/>
      <c r="S5" s="139"/>
      <c r="T5" s="140">
        <v>1</v>
      </c>
      <c r="U5" s="141">
        <v>2</v>
      </c>
      <c r="V5" s="141">
        <v>3</v>
      </c>
      <c r="W5" s="141">
        <v>4</v>
      </c>
      <c r="X5" s="142">
        <v>5</v>
      </c>
      <c r="Z5" s="27" t="s">
        <v>5</v>
      </c>
      <c r="AA5" s="18"/>
      <c r="AB5" s="18"/>
      <c r="AC5" s="296"/>
      <c r="AD5" s="121">
        <v>4</v>
      </c>
      <c r="AE5" s="120" t="s">
        <v>66</v>
      </c>
      <c r="AF5" s="122">
        <f aca="true" t="shared" si="0" ref="AF5:AF90">ABS(AD4-AD5)</f>
        <v>3</v>
      </c>
      <c r="AG5" s="9"/>
      <c r="AH5" s="24"/>
      <c r="AI5" s="24"/>
      <c r="AJ5" s="4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17" customFormat="1" ht="13.5" customHeight="1">
      <c r="A6" s="1"/>
      <c r="B6" s="1"/>
      <c r="C6" s="1"/>
      <c r="D6" s="1"/>
      <c r="E6" s="2">
        <v>5</v>
      </c>
      <c r="F6" s="7" t="s">
        <v>233</v>
      </c>
      <c r="H6" s="18"/>
      <c r="I6" s="18"/>
      <c r="J6" s="18"/>
      <c r="P6" s="18"/>
      <c r="Q6" s="18"/>
      <c r="R6" s="301" t="s">
        <v>27</v>
      </c>
      <c r="S6" s="312">
        <v>1</v>
      </c>
      <c r="T6" s="269">
        <v>7</v>
      </c>
      <c r="U6" s="270">
        <v>4</v>
      </c>
      <c r="V6" s="270">
        <v>8</v>
      </c>
      <c r="W6" s="270">
        <v>4</v>
      </c>
      <c r="X6" s="271">
        <v>5</v>
      </c>
      <c r="Y6" s="18"/>
      <c r="Z6" s="27">
        <f>SUM(T6:X6)</f>
        <v>28</v>
      </c>
      <c r="AA6" s="18"/>
      <c r="AB6" s="18"/>
      <c r="AC6" s="296"/>
      <c r="AD6" s="121">
        <v>5</v>
      </c>
      <c r="AE6" s="120" t="s">
        <v>67</v>
      </c>
      <c r="AF6" s="224">
        <f t="shared" si="0"/>
        <v>1</v>
      </c>
      <c r="AG6" s="9"/>
      <c r="AH6" s="24"/>
      <c r="AI6" s="24"/>
      <c r="AJ6" s="4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17" customFormat="1" ht="18.75">
      <c r="A7" s="2">
        <v>1</v>
      </c>
      <c r="B7" s="1"/>
      <c r="C7" s="1"/>
      <c r="D7" s="1"/>
      <c r="E7" s="1"/>
      <c r="F7" s="7" t="s">
        <v>234</v>
      </c>
      <c r="H7" s="18"/>
      <c r="I7" s="18"/>
      <c r="J7" s="18"/>
      <c r="P7" s="307">
        <v>1</v>
      </c>
      <c r="Q7" s="18"/>
      <c r="R7" s="301"/>
      <c r="S7" s="146">
        <v>2</v>
      </c>
      <c r="T7" s="147">
        <v>5</v>
      </c>
      <c r="U7" s="148">
        <v>9</v>
      </c>
      <c r="V7" s="148">
        <v>7</v>
      </c>
      <c r="W7" s="148">
        <v>2</v>
      </c>
      <c r="X7" s="149">
        <v>9</v>
      </c>
      <c r="Y7" s="18"/>
      <c r="Z7" s="27">
        <f>SUM(T7:X7)</f>
        <v>32</v>
      </c>
      <c r="AA7" s="18"/>
      <c r="AB7" s="18"/>
      <c r="AC7" s="296"/>
      <c r="AD7" s="121">
        <v>1</v>
      </c>
      <c r="AE7" s="120" t="s">
        <v>68</v>
      </c>
      <c r="AF7" s="122">
        <f t="shared" si="0"/>
        <v>4</v>
      </c>
      <c r="AG7" s="9"/>
      <c r="AH7" s="24"/>
      <c r="AI7" s="24"/>
      <c r="AJ7" s="4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17" customFormat="1" ht="18.75">
      <c r="A8" s="1"/>
      <c r="B8" s="1"/>
      <c r="C8" s="1"/>
      <c r="D8" s="2">
        <v>4</v>
      </c>
      <c r="E8" s="1"/>
      <c r="F8" s="7" t="s">
        <v>235</v>
      </c>
      <c r="H8" s="18"/>
      <c r="I8" s="18"/>
      <c r="J8" s="18"/>
      <c r="P8" s="307"/>
      <c r="Q8" s="18"/>
      <c r="R8" s="301"/>
      <c r="S8" s="146">
        <v>3</v>
      </c>
      <c r="T8" s="147">
        <v>5</v>
      </c>
      <c r="U8" s="148">
        <v>5</v>
      </c>
      <c r="V8" s="148">
        <v>7</v>
      </c>
      <c r="W8" s="148">
        <v>5</v>
      </c>
      <c r="X8" s="149">
        <v>4</v>
      </c>
      <c r="Y8" s="18"/>
      <c r="Z8" s="27">
        <f>SUM(T8:X8)</f>
        <v>26</v>
      </c>
      <c r="AA8" s="18"/>
      <c r="AB8" s="18"/>
      <c r="AC8" s="296"/>
      <c r="AD8" s="121">
        <v>4</v>
      </c>
      <c r="AE8" s="120" t="s">
        <v>70</v>
      </c>
      <c r="AF8" s="122">
        <f t="shared" si="0"/>
        <v>3</v>
      </c>
      <c r="AG8" s="9"/>
      <c r="AH8" s="24"/>
      <c r="AI8" s="24"/>
      <c r="AJ8" s="4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17" customFormat="1" ht="18.75">
      <c r="A9" s="1"/>
      <c r="B9" s="2">
        <v>2</v>
      </c>
      <c r="C9" s="1"/>
      <c r="D9" s="1"/>
      <c r="E9" s="1"/>
      <c r="F9" s="7" t="s">
        <v>236</v>
      </c>
      <c r="H9" s="18"/>
      <c r="I9" s="18"/>
      <c r="J9" s="18"/>
      <c r="P9" s="307"/>
      <c r="Q9" s="18"/>
      <c r="R9" s="301"/>
      <c r="S9" s="146">
        <v>4</v>
      </c>
      <c r="T9" s="147">
        <v>6</v>
      </c>
      <c r="U9" s="148">
        <v>6</v>
      </c>
      <c r="V9" s="148">
        <v>1</v>
      </c>
      <c r="W9" s="148">
        <v>2</v>
      </c>
      <c r="X9" s="149">
        <v>3</v>
      </c>
      <c r="Y9" s="18"/>
      <c r="Z9" s="27">
        <f>SUM(T9:X9)</f>
        <v>18</v>
      </c>
      <c r="AA9" s="18"/>
      <c r="AB9" s="18"/>
      <c r="AC9" s="296"/>
      <c r="AD9" s="121">
        <v>2</v>
      </c>
      <c r="AE9" s="120" t="s">
        <v>71</v>
      </c>
      <c r="AF9" s="224">
        <f t="shared" si="0"/>
        <v>2</v>
      </c>
      <c r="AG9" s="9"/>
      <c r="AH9" s="24"/>
      <c r="AI9" s="24"/>
      <c r="AJ9" s="4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17" customFormat="1" ht="19.5" thickBot="1">
      <c r="A10" s="1"/>
      <c r="B10" s="2">
        <v>2</v>
      </c>
      <c r="C10" s="1"/>
      <c r="D10" s="1"/>
      <c r="E10" s="1"/>
      <c r="F10" s="7" t="s">
        <v>237</v>
      </c>
      <c r="H10" s="18"/>
      <c r="I10" s="18"/>
      <c r="J10" s="18"/>
      <c r="P10" s="18"/>
      <c r="Q10" s="18"/>
      <c r="R10" s="301"/>
      <c r="S10" s="233">
        <v>5</v>
      </c>
      <c r="T10" s="226">
        <v>5</v>
      </c>
      <c r="U10" s="227">
        <v>8</v>
      </c>
      <c r="V10" s="227">
        <v>3</v>
      </c>
      <c r="W10" s="227">
        <v>5</v>
      </c>
      <c r="X10" s="228">
        <v>6</v>
      </c>
      <c r="Y10" s="18"/>
      <c r="Z10" s="27">
        <f>SUM(T10:X10)</f>
        <v>27</v>
      </c>
      <c r="AA10" s="18"/>
      <c r="AB10" s="18"/>
      <c r="AC10" s="296"/>
      <c r="AD10" s="121">
        <v>2</v>
      </c>
      <c r="AE10" s="120" t="s">
        <v>72</v>
      </c>
      <c r="AF10" s="224">
        <f t="shared" si="0"/>
        <v>0</v>
      </c>
      <c r="AG10" s="9"/>
      <c r="AH10" s="24"/>
      <c r="AI10" s="24"/>
      <c r="AJ10" s="4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17" customFormat="1" ht="18.75">
      <c r="A11" s="1"/>
      <c r="B11" s="2">
        <v>2</v>
      </c>
      <c r="C11" s="1"/>
      <c r="D11" s="1"/>
      <c r="E11" s="1"/>
      <c r="F11" s="7" t="s">
        <v>238</v>
      </c>
      <c r="H11" s="18"/>
      <c r="I11" s="18"/>
      <c r="J11" s="18"/>
      <c r="P11" s="18"/>
      <c r="Q11" s="18"/>
      <c r="R11" s="18"/>
      <c r="S11" s="18"/>
      <c r="T11" s="18"/>
      <c r="U11" s="18"/>
      <c r="V11" s="18"/>
      <c r="W11" s="18"/>
      <c r="X11" s="18"/>
      <c r="Y11" s="108" t="s">
        <v>5</v>
      </c>
      <c r="Z11" s="27">
        <f>SUM(Z6:Z10)</f>
        <v>131</v>
      </c>
      <c r="AA11" s="18"/>
      <c r="AB11" s="18"/>
      <c r="AC11" s="296"/>
      <c r="AD11" s="121">
        <v>2</v>
      </c>
      <c r="AE11" s="120" t="s">
        <v>73</v>
      </c>
      <c r="AF11" s="224">
        <f t="shared" si="0"/>
        <v>0</v>
      </c>
      <c r="AG11" s="9"/>
      <c r="AH11" s="24"/>
      <c r="AI11" s="24"/>
      <c r="AJ11" s="4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17" customFormat="1" ht="18.75">
      <c r="A12" s="1"/>
      <c r="B12" s="1"/>
      <c r="C12" s="2">
        <v>3</v>
      </c>
      <c r="D12" s="1"/>
      <c r="E12" s="1"/>
      <c r="F12" s="7" t="s">
        <v>239</v>
      </c>
      <c r="H12" s="18"/>
      <c r="I12" s="18"/>
      <c r="J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9"/>
      <c r="AD12" s="121">
        <v>3</v>
      </c>
      <c r="AE12" s="120" t="s">
        <v>75</v>
      </c>
      <c r="AF12" s="224">
        <f t="shared" si="0"/>
        <v>1</v>
      </c>
      <c r="AG12" s="9"/>
      <c r="AH12" s="24"/>
      <c r="AI12" s="24"/>
      <c r="AJ12" s="4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17" customFormat="1" ht="18.75">
      <c r="A13" s="2">
        <v>1</v>
      </c>
      <c r="B13" s="1"/>
      <c r="C13" s="1"/>
      <c r="D13" s="1"/>
      <c r="E13" s="1"/>
      <c r="F13" s="7" t="s">
        <v>240</v>
      </c>
      <c r="H13" s="18"/>
      <c r="I13" s="18"/>
      <c r="J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9"/>
      <c r="AD13" s="121">
        <v>1</v>
      </c>
      <c r="AE13" s="120" t="s">
        <v>77</v>
      </c>
      <c r="AF13" s="224">
        <f t="shared" si="0"/>
        <v>2</v>
      </c>
      <c r="AG13" s="9"/>
      <c r="AH13" s="24"/>
      <c r="AI13" s="24"/>
      <c r="AJ13" s="4"/>
      <c r="AK13" s="18"/>
      <c r="AL13" s="18"/>
      <c r="AM13" s="18"/>
      <c r="AN13" s="18"/>
      <c r="AO13" s="18"/>
      <c r="AP13" s="18"/>
      <c r="AQ13" s="18"/>
      <c r="AR13" s="18"/>
      <c r="AS13" s="18"/>
      <c r="AT13" s="18"/>
    </row>
    <row r="14" spans="1:46" s="17" customFormat="1" ht="18.75">
      <c r="A14" s="1"/>
      <c r="B14" s="1"/>
      <c r="C14" s="1"/>
      <c r="D14" s="2">
        <v>4</v>
      </c>
      <c r="E14" s="1"/>
      <c r="F14" s="7" t="s">
        <v>241</v>
      </c>
      <c r="H14" s="18"/>
      <c r="I14" s="18"/>
      <c r="J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9"/>
      <c r="AD14" s="121">
        <v>4</v>
      </c>
      <c r="AE14" s="120" t="s">
        <v>78</v>
      </c>
      <c r="AF14" s="122">
        <f t="shared" si="0"/>
        <v>3</v>
      </c>
      <c r="AG14" s="9"/>
      <c r="AH14" s="24"/>
      <c r="AI14" s="24"/>
      <c r="AJ14" s="4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17" customFormat="1" ht="18.75">
      <c r="A15" s="2">
        <v>1</v>
      </c>
      <c r="B15" s="1"/>
      <c r="C15" s="1"/>
      <c r="D15" s="1"/>
      <c r="E15" s="1"/>
      <c r="F15" s="7" t="s">
        <v>242</v>
      </c>
      <c r="H15" s="18"/>
      <c r="I15" s="18"/>
      <c r="J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"/>
      <c r="AD15" s="121">
        <v>1</v>
      </c>
      <c r="AE15" s="120" t="s">
        <v>79</v>
      </c>
      <c r="AF15" s="122">
        <f t="shared" si="0"/>
        <v>3</v>
      </c>
      <c r="AG15" s="9"/>
      <c r="AH15" s="24"/>
      <c r="AI15" s="24"/>
      <c r="AJ15" s="4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7" customFormat="1" ht="18.75">
      <c r="A16" s="1"/>
      <c r="B16" s="1"/>
      <c r="C16" s="2">
        <v>3</v>
      </c>
      <c r="D16" s="1"/>
      <c r="E16" s="1"/>
      <c r="F16" s="7" t="s">
        <v>243</v>
      </c>
      <c r="H16" s="18"/>
      <c r="I16" s="18"/>
      <c r="J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9"/>
      <c r="AD16" s="121">
        <v>3</v>
      </c>
      <c r="AE16" s="120" t="s">
        <v>80</v>
      </c>
      <c r="AF16" s="122">
        <f t="shared" si="0"/>
        <v>2</v>
      </c>
      <c r="AG16" s="9"/>
      <c r="AH16" s="24"/>
      <c r="AI16" s="24"/>
      <c r="AJ16" s="4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36" ht="19.5" thickBot="1">
      <c r="A17" s="1"/>
      <c r="B17" s="1"/>
      <c r="C17" s="2">
        <v>3</v>
      </c>
      <c r="D17" s="1"/>
      <c r="E17" s="1"/>
      <c r="F17" s="102" t="s">
        <v>244</v>
      </c>
      <c r="G17" s="17"/>
      <c r="H17" s="18"/>
      <c r="I17" s="18"/>
      <c r="J17" s="18"/>
      <c r="K17" s="17"/>
      <c r="L17" s="17"/>
      <c r="M17" s="17"/>
      <c r="N17" s="17"/>
      <c r="O17" s="17"/>
      <c r="P17" s="18"/>
      <c r="Q17" s="18"/>
      <c r="R17" s="28"/>
      <c r="S17" s="28"/>
      <c r="T17" s="308" t="s">
        <v>25</v>
      </c>
      <c r="U17" s="308"/>
      <c r="V17" s="308"/>
      <c r="W17" s="308"/>
      <c r="X17" s="308"/>
      <c r="AC17" s="9"/>
      <c r="AD17" s="121">
        <v>3</v>
      </c>
      <c r="AE17" s="120" t="s">
        <v>81</v>
      </c>
      <c r="AF17" s="122">
        <f t="shared" si="0"/>
        <v>0</v>
      </c>
      <c r="AG17" s="9"/>
      <c r="AH17" s="24"/>
      <c r="AI17" s="24"/>
      <c r="AJ17" s="4"/>
    </row>
    <row r="18" spans="1:36" ht="19.5" thickBot="1">
      <c r="A18" s="2">
        <v>1</v>
      </c>
      <c r="B18" s="1"/>
      <c r="C18" s="1"/>
      <c r="D18" s="1"/>
      <c r="E18" s="1"/>
      <c r="F18" s="102" t="s">
        <v>245</v>
      </c>
      <c r="G18" s="17"/>
      <c r="H18" s="18"/>
      <c r="I18" s="18"/>
      <c r="J18" s="18"/>
      <c r="K18" s="17"/>
      <c r="L18" s="17"/>
      <c r="M18" s="17"/>
      <c r="N18" s="17"/>
      <c r="O18" s="17"/>
      <c r="P18" s="18"/>
      <c r="Q18" s="18"/>
      <c r="R18" s="28"/>
      <c r="S18" s="139"/>
      <c r="T18" s="150">
        <v>0</v>
      </c>
      <c r="U18" s="151">
        <v>1</v>
      </c>
      <c r="V18" s="151">
        <v>2</v>
      </c>
      <c r="W18" s="151">
        <v>3</v>
      </c>
      <c r="X18" s="152">
        <v>4</v>
      </c>
      <c r="AC18" s="9"/>
      <c r="AD18" s="121">
        <v>1</v>
      </c>
      <c r="AE18" s="120" t="s">
        <v>82</v>
      </c>
      <c r="AF18" s="122">
        <f t="shared" si="0"/>
        <v>2</v>
      </c>
      <c r="AG18" s="9"/>
      <c r="AH18" s="24"/>
      <c r="AI18" s="24"/>
      <c r="AJ18" s="4"/>
    </row>
    <row r="19" spans="1:36" ht="18.75" customHeight="1">
      <c r="A19" s="1"/>
      <c r="B19" s="1"/>
      <c r="C19" s="1"/>
      <c r="D19" s="1"/>
      <c r="E19" s="2">
        <v>5</v>
      </c>
      <c r="F19" s="102" t="s">
        <v>2</v>
      </c>
      <c r="G19" s="17"/>
      <c r="H19" s="18"/>
      <c r="I19" s="18"/>
      <c r="J19" s="18"/>
      <c r="K19" s="17"/>
      <c r="L19" s="17"/>
      <c r="M19" s="17"/>
      <c r="N19" s="17"/>
      <c r="O19" s="17"/>
      <c r="P19" s="18"/>
      <c r="Q19" s="18"/>
      <c r="R19" s="311" t="s">
        <v>29</v>
      </c>
      <c r="S19" s="235">
        <v>0</v>
      </c>
      <c r="T19" s="143">
        <v>7</v>
      </c>
      <c r="U19" s="144">
        <v>10</v>
      </c>
      <c r="V19" s="144">
        <v>8</v>
      </c>
      <c r="W19" s="144">
        <v>5</v>
      </c>
      <c r="X19" s="145">
        <v>3</v>
      </c>
      <c r="AC19" s="9"/>
      <c r="AD19" s="121">
        <v>5</v>
      </c>
      <c r="AE19" s="120" t="s">
        <v>2</v>
      </c>
      <c r="AF19" s="122">
        <f t="shared" si="0"/>
        <v>4</v>
      </c>
      <c r="AG19" s="9"/>
      <c r="AH19" s="24"/>
      <c r="AI19" s="24"/>
      <c r="AJ19" s="4"/>
    </row>
    <row r="20" spans="1:36" ht="18.75">
      <c r="A20" s="1"/>
      <c r="B20" s="1"/>
      <c r="C20" s="1"/>
      <c r="D20" s="1"/>
      <c r="E20" s="2">
        <v>5</v>
      </c>
      <c r="F20" s="102" t="s">
        <v>3</v>
      </c>
      <c r="G20" s="17"/>
      <c r="H20" s="18"/>
      <c r="I20" s="18"/>
      <c r="J20" s="18"/>
      <c r="K20" s="17"/>
      <c r="L20" s="17"/>
      <c r="M20" s="17"/>
      <c r="N20" s="17"/>
      <c r="O20" s="17"/>
      <c r="P20" s="18"/>
      <c r="Q20" s="18"/>
      <c r="R20" s="311"/>
      <c r="S20" s="153">
        <v>1</v>
      </c>
      <c r="T20" s="147">
        <v>10</v>
      </c>
      <c r="U20" s="148">
        <v>11</v>
      </c>
      <c r="V20" s="148">
        <v>6</v>
      </c>
      <c r="W20" s="148">
        <v>5</v>
      </c>
      <c r="X20" s="149">
        <v>3</v>
      </c>
      <c r="AC20" s="9"/>
      <c r="AD20" s="121">
        <v>5</v>
      </c>
      <c r="AE20" s="120" t="s">
        <v>3</v>
      </c>
      <c r="AF20" s="122">
        <f t="shared" si="0"/>
        <v>0</v>
      </c>
      <c r="AG20" s="9"/>
      <c r="AH20" s="24"/>
      <c r="AI20" s="24" t="s">
        <v>273</v>
      </c>
      <c r="AJ20" s="4"/>
    </row>
    <row r="21" spans="1:36" ht="18.75">
      <c r="A21" s="1"/>
      <c r="B21" s="1"/>
      <c r="C21" s="1"/>
      <c r="D21" s="2">
        <v>4</v>
      </c>
      <c r="E21" s="1"/>
      <c r="F21" s="102" t="s">
        <v>4</v>
      </c>
      <c r="G21" s="17"/>
      <c r="H21" s="18"/>
      <c r="I21" s="18"/>
      <c r="J21" s="18"/>
      <c r="K21" s="17"/>
      <c r="L21" s="17"/>
      <c r="M21" s="17"/>
      <c r="N21" s="17"/>
      <c r="O21" s="17"/>
      <c r="P21" s="18"/>
      <c r="Q21" s="18"/>
      <c r="R21" s="311"/>
      <c r="S21" s="153">
        <v>2</v>
      </c>
      <c r="T21" s="147">
        <v>8</v>
      </c>
      <c r="U21" s="148">
        <v>8</v>
      </c>
      <c r="V21" s="148">
        <v>4</v>
      </c>
      <c r="W21" s="148">
        <v>5</v>
      </c>
      <c r="X21" s="149">
        <v>3</v>
      </c>
      <c r="AC21" s="9"/>
      <c r="AD21" s="121">
        <v>4</v>
      </c>
      <c r="AE21" s="120" t="s">
        <v>4</v>
      </c>
      <c r="AF21" s="122">
        <f t="shared" si="0"/>
        <v>1</v>
      </c>
      <c r="AG21" s="9"/>
      <c r="AH21" s="24"/>
      <c r="AI21" s="24"/>
      <c r="AJ21" s="4"/>
    </row>
    <row r="22" spans="1:36" ht="18.75">
      <c r="A22" s="1"/>
      <c r="B22" s="2">
        <v>2</v>
      </c>
      <c r="C22" s="1"/>
      <c r="D22" s="1"/>
      <c r="E22" s="1"/>
      <c r="F22" s="102" t="s">
        <v>6</v>
      </c>
      <c r="G22" s="17"/>
      <c r="H22" s="18"/>
      <c r="I22" s="18"/>
      <c r="J22" s="18"/>
      <c r="K22" s="17"/>
      <c r="L22" s="17"/>
      <c r="M22" s="17"/>
      <c r="N22" s="17"/>
      <c r="O22" s="17"/>
      <c r="P22" s="18"/>
      <c r="Q22" s="18"/>
      <c r="R22" s="311"/>
      <c r="S22" s="260">
        <v>3</v>
      </c>
      <c r="T22" s="257">
        <v>6</v>
      </c>
      <c r="U22" s="258">
        <v>5</v>
      </c>
      <c r="V22" s="258">
        <v>7</v>
      </c>
      <c r="W22" s="258">
        <v>6</v>
      </c>
      <c r="X22" s="259">
        <v>1</v>
      </c>
      <c r="AC22" s="9"/>
      <c r="AD22" s="121">
        <v>2</v>
      </c>
      <c r="AE22" s="120" t="s">
        <v>6</v>
      </c>
      <c r="AF22" s="122">
        <f t="shared" si="0"/>
        <v>2</v>
      </c>
      <c r="AG22" s="9"/>
      <c r="AH22" s="24"/>
      <c r="AI22" s="24"/>
      <c r="AJ22" s="4"/>
    </row>
    <row r="23" spans="1:36" ht="19.5" thickBot="1">
      <c r="A23" s="2">
        <v>1</v>
      </c>
      <c r="B23" s="1"/>
      <c r="C23" s="1"/>
      <c r="D23" s="1"/>
      <c r="E23" s="1"/>
      <c r="F23" s="102" t="s">
        <v>7</v>
      </c>
      <c r="G23" s="17"/>
      <c r="H23" s="18"/>
      <c r="I23" s="18"/>
      <c r="J23" s="18"/>
      <c r="K23" s="17"/>
      <c r="L23" s="17"/>
      <c r="M23" s="17"/>
      <c r="N23" s="17"/>
      <c r="O23" s="17"/>
      <c r="P23" s="18"/>
      <c r="Q23" s="18"/>
      <c r="R23" s="311"/>
      <c r="S23" s="229">
        <v>4</v>
      </c>
      <c r="T23" s="226">
        <v>2</v>
      </c>
      <c r="U23" s="227">
        <v>1</v>
      </c>
      <c r="V23" s="227">
        <v>3</v>
      </c>
      <c r="W23" s="227">
        <v>4</v>
      </c>
      <c r="X23" s="228">
        <v>0</v>
      </c>
      <c r="AC23" s="9"/>
      <c r="AD23" s="121">
        <v>1</v>
      </c>
      <c r="AE23" s="120" t="s">
        <v>7</v>
      </c>
      <c r="AF23" s="122">
        <f t="shared" si="0"/>
        <v>1</v>
      </c>
      <c r="AG23" s="9"/>
      <c r="AH23" s="24"/>
      <c r="AI23" s="24"/>
      <c r="AJ23" s="4"/>
    </row>
    <row r="24" spans="1:36" ht="18.75">
      <c r="A24" s="2">
        <v>1</v>
      </c>
      <c r="B24" s="1"/>
      <c r="C24" s="1"/>
      <c r="D24" s="1"/>
      <c r="E24" s="1"/>
      <c r="F24" s="102" t="s">
        <v>8</v>
      </c>
      <c r="G24" s="17"/>
      <c r="H24" s="18"/>
      <c r="I24" s="18"/>
      <c r="J24" s="18"/>
      <c r="K24" s="17"/>
      <c r="L24" s="17"/>
      <c r="M24" s="17"/>
      <c r="N24" s="17"/>
      <c r="O24" s="17"/>
      <c r="P24" s="18"/>
      <c r="Q24" s="18"/>
      <c r="AC24" s="9"/>
      <c r="AD24" s="121">
        <v>1</v>
      </c>
      <c r="AE24" s="120" t="s">
        <v>8</v>
      </c>
      <c r="AF24" s="122">
        <f t="shared" si="0"/>
        <v>0</v>
      </c>
      <c r="AG24" s="9"/>
      <c r="AH24" s="24"/>
      <c r="AI24" s="24"/>
      <c r="AJ24" s="4"/>
    </row>
    <row r="25" spans="1:36" ht="18.75">
      <c r="A25" s="1"/>
      <c r="B25" s="2">
        <v>2</v>
      </c>
      <c r="C25" s="1"/>
      <c r="D25" s="1"/>
      <c r="E25" s="1"/>
      <c r="F25" s="102" t="s">
        <v>9</v>
      </c>
      <c r="G25" s="17"/>
      <c r="H25" s="18"/>
      <c r="I25" s="18"/>
      <c r="J25" s="18"/>
      <c r="K25" s="17"/>
      <c r="L25" s="17"/>
      <c r="M25" s="17"/>
      <c r="N25" s="17"/>
      <c r="O25" s="17"/>
      <c r="P25" s="18"/>
      <c r="Q25" s="18"/>
      <c r="T25" s="18">
        <f>SUM(T19:X23)</f>
        <v>131</v>
      </c>
      <c r="AC25" s="9"/>
      <c r="AD25" s="121">
        <v>2</v>
      </c>
      <c r="AE25" s="120" t="s">
        <v>9</v>
      </c>
      <c r="AF25" s="122">
        <f t="shared" si="0"/>
        <v>1</v>
      </c>
      <c r="AG25" s="9"/>
      <c r="AH25" s="24"/>
      <c r="AI25" s="24"/>
      <c r="AJ25" s="4"/>
    </row>
    <row r="26" spans="1:36" ht="18.75">
      <c r="A26" s="1"/>
      <c r="B26" s="1"/>
      <c r="C26" s="2">
        <v>3</v>
      </c>
      <c r="D26" s="1"/>
      <c r="E26" s="1"/>
      <c r="F26" s="102" t="s">
        <v>10</v>
      </c>
      <c r="G26" s="17"/>
      <c r="H26" s="18"/>
      <c r="I26" s="18"/>
      <c r="J26" s="18"/>
      <c r="K26" s="17"/>
      <c r="L26" s="17"/>
      <c r="M26" s="17"/>
      <c r="N26" s="17"/>
      <c r="O26" s="17"/>
      <c r="P26" s="18"/>
      <c r="Q26" s="18"/>
      <c r="AC26" s="9"/>
      <c r="AD26" s="121">
        <v>3</v>
      </c>
      <c r="AE26" s="120" t="s">
        <v>10</v>
      </c>
      <c r="AF26" s="122">
        <f t="shared" si="0"/>
        <v>1</v>
      </c>
      <c r="AG26" s="9"/>
      <c r="AH26" s="24"/>
      <c r="AI26" s="24"/>
      <c r="AJ26" s="4"/>
    </row>
    <row r="27" spans="1:36" ht="18.75">
      <c r="A27" s="1"/>
      <c r="B27" s="1"/>
      <c r="C27" s="2">
        <v>3</v>
      </c>
      <c r="D27" s="1"/>
      <c r="E27" s="1"/>
      <c r="F27" s="102" t="s">
        <v>11</v>
      </c>
      <c r="G27" s="17"/>
      <c r="H27" s="18"/>
      <c r="I27" s="18"/>
      <c r="J27" s="18"/>
      <c r="K27" s="17"/>
      <c r="L27" s="17"/>
      <c r="M27" s="17"/>
      <c r="N27" s="17"/>
      <c r="O27" s="17"/>
      <c r="P27" s="18"/>
      <c r="Q27" s="18"/>
      <c r="AC27" s="9"/>
      <c r="AD27" s="121">
        <v>3</v>
      </c>
      <c r="AE27" s="120" t="s">
        <v>11</v>
      </c>
      <c r="AF27" s="122">
        <f t="shared" si="0"/>
        <v>0</v>
      </c>
      <c r="AG27" s="9"/>
      <c r="AH27" s="24"/>
      <c r="AI27" s="24"/>
      <c r="AJ27" s="4"/>
    </row>
    <row r="28" spans="1:36" ht="18.75">
      <c r="A28" s="1"/>
      <c r="B28" s="1"/>
      <c r="C28" s="1"/>
      <c r="D28" s="1"/>
      <c r="E28" s="2">
        <v>5</v>
      </c>
      <c r="F28" s="102" t="s">
        <v>12</v>
      </c>
      <c r="G28" s="17"/>
      <c r="H28" s="18"/>
      <c r="I28" s="18"/>
      <c r="J28" s="18"/>
      <c r="K28" s="17"/>
      <c r="L28" s="17"/>
      <c r="M28" s="17"/>
      <c r="N28" s="17"/>
      <c r="O28" s="17"/>
      <c r="P28" s="18"/>
      <c r="Q28" s="18"/>
      <c r="AC28" s="9"/>
      <c r="AD28" s="121">
        <v>5</v>
      </c>
      <c r="AE28" s="120" t="s">
        <v>12</v>
      </c>
      <c r="AF28" s="122">
        <f t="shared" si="0"/>
        <v>2</v>
      </c>
      <c r="AG28" s="9"/>
      <c r="AH28" s="24"/>
      <c r="AI28" s="24"/>
      <c r="AJ28" s="4"/>
    </row>
    <row r="29" spans="1:36" ht="18.75">
      <c r="A29" s="2">
        <v>1</v>
      </c>
      <c r="B29" s="1"/>
      <c r="C29" s="1"/>
      <c r="D29" s="1"/>
      <c r="E29" s="1"/>
      <c r="F29" s="102" t="s">
        <v>13</v>
      </c>
      <c r="G29" s="17"/>
      <c r="H29" s="18"/>
      <c r="I29" s="18"/>
      <c r="J29" s="18"/>
      <c r="K29" s="17"/>
      <c r="L29" s="17"/>
      <c r="M29" s="17"/>
      <c r="N29" s="17"/>
      <c r="O29" s="17"/>
      <c r="P29" s="18"/>
      <c r="Q29" s="18"/>
      <c r="AC29" s="9"/>
      <c r="AD29" s="121">
        <v>1</v>
      </c>
      <c r="AE29" s="120" t="s">
        <v>13</v>
      </c>
      <c r="AF29" s="122">
        <f t="shared" si="0"/>
        <v>4</v>
      </c>
      <c r="AG29" s="9"/>
      <c r="AH29" s="24"/>
      <c r="AI29" s="24"/>
      <c r="AJ29" s="4"/>
    </row>
    <row r="30" spans="1:36" ht="18.75">
      <c r="A30" s="2">
        <v>1</v>
      </c>
      <c r="B30" s="1"/>
      <c r="C30" s="1"/>
      <c r="D30" s="1"/>
      <c r="E30" s="1"/>
      <c r="F30" s="102" t="s">
        <v>14</v>
      </c>
      <c r="G30" s="17"/>
      <c r="H30" s="18"/>
      <c r="I30" s="18"/>
      <c r="J30" s="18"/>
      <c r="K30" s="17"/>
      <c r="L30" s="17"/>
      <c r="M30" s="17"/>
      <c r="N30" s="17"/>
      <c r="O30" s="17"/>
      <c r="P30" s="18"/>
      <c r="Q30" s="18"/>
      <c r="AC30" s="9"/>
      <c r="AD30" s="121">
        <v>1</v>
      </c>
      <c r="AE30" s="120" t="s">
        <v>14</v>
      </c>
      <c r="AF30" s="122">
        <f t="shared" si="0"/>
        <v>0</v>
      </c>
      <c r="AG30" s="9"/>
      <c r="AH30" s="24"/>
      <c r="AI30" s="24"/>
      <c r="AJ30" s="4"/>
    </row>
    <row r="31" spans="1:36" ht="18.75">
      <c r="A31" s="1"/>
      <c r="B31" s="1"/>
      <c r="C31" s="2">
        <v>3</v>
      </c>
      <c r="D31" s="1"/>
      <c r="E31" s="1"/>
      <c r="F31" s="102" t="s">
        <v>15</v>
      </c>
      <c r="G31" s="17"/>
      <c r="H31" s="18"/>
      <c r="I31" s="18"/>
      <c r="J31" s="18"/>
      <c r="K31" s="17"/>
      <c r="L31" s="17"/>
      <c r="M31" s="17"/>
      <c r="N31" s="17"/>
      <c r="O31" s="17"/>
      <c r="P31" s="18"/>
      <c r="Q31" s="18"/>
      <c r="AC31" s="9"/>
      <c r="AD31" s="121">
        <v>3</v>
      </c>
      <c r="AE31" s="120" t="s">
        <v>15</v>
      </c>
      <c r="AF31" s="122">
        <f t="shared" si="0"/>
        <v>2</v>
      </c>
      <c r="AG31" s="9"/>
      <c r="AH31" s="24"/>
      <c r="AI31" s="24"/>
      <c r="AJ31" s="4"/>
    </row>
    <row r="32" spans="1:36" ht="18.75">
      <c r="A32" s="1"/>
      <c r="B32" s="1"/>
      <c r="C32" s="1"/>
      <c r="D32" s="1"/>
      <c r="E32" s="2">
        <v>5</v>
      </c>
      <c r="F32" s="102" t="s">
        <v>16</v>
      </c>
      <c r="G32" s="17"/>
      <c r="H32" s="18"/>
      <c r="I32" s="18"/>
      <c r="J32" s="18"/>
      <c r="K32" s="17"/>
      <c r="L32" s="17"/>
      <c r="M32" s="17"/>
      <c r="N32" s="17"/>
      <c r="O32" s="17"/>
      <c r="P32" s="18"/>
      <c r="Q32" s="18"/>
      <c r="S32" s="310" t="s">
        <v>47</v>
      </c>
      <c r="T32" s="310"/>
      <c r="U32" s="310"/>
      <c r="V32" s="310"/>
      <c r="W32" s="310"/>
      <c r="X32" s="310"/>
      <c r="Y32" s="310"/>
      <c r="Z32" s="310"/>
      <c r="AC32" s="9"/>
      <c r="AD32" s="121">
        <v>5</v>
      </c>
      <c r="AE32" s="120" t="s">
        <v>16</v>
      </c>
      <c r="AF32" s="122">
        <f t="shared" si="0"/>
        <v>2</v>
      </c>
      <c r="AG32" s="9"/>
      <c r="AH32" s="24"/>
      <c r="AI32" s="24"/>
      <c r="AJ32" s="4"/>
    </row>
    <row r="33" spans="1:36" ht="18.75">
      <c r="A33" s="1"/>
      <c r="B33" s="1"/>
      <c r="C33" s="1"/>
      <c r="D33" s="2">
        <v>4</v>
      </c>
      <c r="E33" s="1"/>
      <c r="F33" s="102" t="s">
        <v>17</v>
      </c>
      <c r="G33" s="17"/>
      <c r="H33" s="18"/>
      <c r="I33" s="18"/>
      <c r="J33" s="18"/>
      <c r="K33" s="17"/>
      <c r="L33" s="17"/>
      <c r="M33" s="17"/>
      <c r="N33" s="17"/>
      <c r="O33" s="17"/>
      <c r="P33" s="18"/>
      <c r="Q33" s="18"/>
      <c r="S33" s="310"/>
      <c r="T33" s="310"/>
      <c r="U33" s="310"/>
      <c r="V33" s="310"/>
      <c r="W33" s="310"/>
      <c r="X33" s="310"/>
      <c r="Y33" s="310"/>
      <c r="Z33" s="310"/>
      <c r="AC33" s="9"/>
      <c r="AD33" s="121">
        <v>4</v>
      </c>
      <c r="AE33" s="120" t="s">
        <v>17</v>
      </c>
      <c r="AF33" s="122">
        <f t="shared" si="0"/>
        <v>1</v>
      </c>
      <c r="AG33" s="9"/>
      <c r="AH33" s="24"/>
      <c r="AI33" s="24"/>
      <c r="AJ33" s="4"/>
    </row>
    <row r="34" spans="1:36" ht="18.75">
      <c r="A34" s="1"/>
      <c r="B34" s="1"/>
      <c r="C34" s="1"/>
      <c r="D34" s="2">
        <v>4</v>
      </c>
      <c r="E34" s="1"/>
      <c r="F34" s="102" t="s">
        <v>18</v>
      </c>
      <c r="G34" s="17"/>
      <c r="H34" s="18"/>
      <c r="I34" s="18"/>
      <c r="J34" s="18"/>
      <c r="K34" s="17"/>
      <c r="L34" s="17"/>
      <c r="M34" s="17"/>
      <c r="N34" s="17"/>
      <c r="O34" s="17"/>
      <c r="P34" s="18"/>
      <c r="Q34" s="18"/>
      <c r="S34" s="310"/>
      <c r="T34" s="310"/>
      <c r="U34" s="310"/>
      <c r="V34" s="310"/>
      <c r="W34" s="310"/>
      <c r="X34" s="310"/>
      <c r="Y34" s="310"/>
      <c r="Z34" s="310"/>
      <c r="AC34" s="9"/>
      <c r="AD34" s="121">
        <v>4</v>
      </c>
      <c r="AE34" s="120" t="s">
        <v>18</v>
      </c>
      <c r="AF34" s="122">
        <f t="shared" si="0"/>
        <v>0</v>
      </c>
      <c r="AG34" s="9"/>
      <c r="AH34" s="24"/>
      <c r="AI34" s="24"/>
      <c r="AJ34" s="4"/>
    </row>
    <row r="35" spans="1:36" ht="18.75">
      <c r="A35" s="1"/>
      <c r="B35" s="1"/>
      <c r="C35" s="1"/>
      <c r="D35" s="1"/>
      <c r="E35" s="2">
        <v>5</v>
      </c>
      <c r="F35" s="102" t="s">
        <v>19</v>
      </c>
      <c r="G35" s="17"/>
      <c r="H35" s="18"/>
      <c r="I35" s="18"/>
      <c r="J35" s="18"/>
      <c r="K35" s="17"/>
      <c r="L35" s="17"/>
      <c r="M35" s="17"/>
      <c r="N35" s="17"/>
      <c r="O35" s="17"/>
      <c r="P35" s="18"/>
      <c r="Q35" s="18"/>
      <c r="S35" s="310"/>
      <c r="T35" s="310"/>
      <c r="U35" s="310"/>
      <c r="V35" s="310"/>
      <c r="W35" s="310"/>
      <c r="X35" s="310"/>
      <c r="Y35" s="310"/>
      <c r="Z35" s="310"/>
      <c r="AC35" s="9"/>
      <c r="AD35" s="121">
        <v>5</v>
      </c>
      <c r="AE35" s="120" t="s">
        <v>19</v>
      </c>
      <c r="AF35" s="122">
        <f t="shared" si="0"/>
        <v>1</v>
      </c>
      <c r="AG35" s="9"/>
      <c r="AH35" s="24"/>
      <c r="AI35" s="24"/>
      <c r="AJ35" s="4"/>
    </row>
    <row r="36" spans="1:36" ht="18.75">
      <c r="A36" s="1"/>
      <c r="B36" s="2">
        <v>2</v>
      </c>
      <c r="C36" s="1"/>
      <c r="D36" s="1"/>
      <c r="E36" s="1"/>
      <c r="F36" s="102" t="s">
        <v>20</v>
      </c>
      <c r="G36" s="17"/>
      <c r="H36" s="18"/>
      <c r="I36" s="18"/>
      <c r="J36" s="18"/>
      <c r="K36" s="17"/>
      <c r="L36" s="17"/>
      <c r="M36" s="17"/>
      <c r="N36" s="17"/>
      <c r="O36" s="17"/>
      <c r="P36" s="18"/>
      <c r="Q36" s="18"/>
      <c r="S36" s="310"/>
      <c r="T36" s="310"/>
      <c r="U36" s="310"/>
      <c r="V36" s="310"/>
      <c r="W36" s="310"/>
      <c r="X36" s="310"/>
      <c r="Y36" s="310"/>
      <c r="Z36" s="310"/>
      <c r="AC36" s="9"/>
      <c r="AD36" s="121">
        <v>2</v>
      </c>
      <c r="AE36" s="120" t="s">
        <v>20</v>
      </c>
      <c r="AF36" s="122">
        <f t="shared" si="0"/>
        <v>3</v>
      </c>
      <c r="AG36" s="9"/>
      <c r="AH36" s="24"/>
      <c r="AI36" s="24"/>
      <c r="AJ36" s="4"/>
    </row>
    <row r="37" spans="1:36" ht="18.75">
      <c r="A37" s="1"/>
      <c r="B37" s="1"/>
      <c r="C37" s="1"/>
      <c r="D37" s="1"/>
      <c r="E37" s="2">
        <v>5</v>
      </c>
      <c r="F37" s="102" t="s">
        <v>21</v>
      </c>
      <c r="G37" s="17"/>
      <c r="H37" s="18"/>
      <c r="I37" s="18"/>
      <c r="J37" s="18"/>
      <c r="K37" s="17"/>
      <c r="L37" s="17"/>
      <c r="M37" s="17"/>
      <c r="N37" s="17"/>
      <c r="O37" s="17"/>
      <c r="P37" s="18"/>
      <c r="Q37" s="18"/>
      <c r="S37" s="310"/>
      <c r="T37" s="310"/>
      <c r="U37" s="310"/>
      <c r="V37" s="310"/>
      <c r="W37" s="310"/>
      <c r="X37" s="310"/>
      <c r="Y37" s="310"/>
      <c r="Z37" s="310"/>
      <c r="AC37" s="9"/>
      <c r="AD37" s="121">
        <v>5</v>
      </c>
      <c r="AE37" s="120" t="s">
        <v>21</v>
      </c>
      <c r="AF37" s="122">
        <f t="shared" si="0"/>
        <v>3</v>
      </c>
      <c r="AG37" s="9"/>
      <c r="AH37" s="24"/>
      <c r="AI37" s="24"/>
      <c r="AJ37" s="4"/>
    </row>
    <row r="38" spans="1:36" ht="18.75">
      <c r="A38" s="1"/>
      <c r="B38" s="2">
        <v>2</v>
      </c>
      <c r="C38" s="1"/>
      <c r="D38" s="1"/>
      <c r="E38" s="1"/>
      <c r="F38" s="102" t="s">
        <v>22</v>
      </c>
      <c r="G38" s="17"/>
      <c r="H38" s="18"/>
      <c r="I38" s="18"/>
      <c r="J38" s="18"/>
      <c r="K38" s="17"/>
      <c r="L38" s="17"/>
      <c r="M38" s="17"/>
      <c r="N38" s="17"/>
      <c r="O38" s="17"/>
      <c r="P38" s="18"/>
      <c r="Q38" s="18"/>
      <c r="AC38" s="9"/>
      <c r="AD38" s="121">
        <v>2</v>
      </c>
      <c r="AE38" s="120" t="s">
        <v>22</v>
      </c>
      <c r="AF38" s="122">
        <f t="shared" si="0"/>
        <v>3</v>
      </c>
      <c r="AG38" s="9"/>
      <c r="AH38" s="24"/>
      <c r="AI38" s="24"/>
      <c r="AJ38" s="4"/>
    </row>
    <row r="39" spans="1:36" ht="18.75">
      <c r="A39" s="1"/>
      <c r="B39" s="2">
        <v>2</v>
      </c>
      <c r="C39" s="1"/>
      <c r="D39" s="1"/>
      <c r="E39" s="1"/>
      <c r="F39" s="102" t="s">
        <v>23</v>
      </c>
      <c r="G39" s="17"/>
      <c r="H39" s="18"/>
      <c r="I39" s="18"/>
      <c r="J39" s="18"/>
      <c r="K39" s="17"/>
      <c r="L39" s="17"/>
      <c r="M39" s="17"/>
      <c r="N39" s="17"/>
      <c r="O39" s="17"/>
      <c r="P39" s="18"/>
      <c r="Q39" s="18"/>
      <c r="AC39" s="9"/>
      <c r="AD39" s="121">
        <v>2</v>
      </c>
      <c r="AE39" s="120" t="s">
        <v>23</v>
      </c>
      <c r="AF39" s="122">
        <f t="shared" si="0"/>
        <v>0</v>
      </c>
      <c r="AG39" s="9"/>
      <c r="AH39" s="24"/>
      <c r="AI39" s="24"/>
      <c r="AJ39" s="4"/>
    </row>
    <row r="40" spans="1:36" ht="18.75">
      <c r="A40" s="1"/>
      <c r="B40" s="1"/>
      <c r="C40" s="1"/>
      <c r="D40" s="1"/>
      <c r="E40" s="2">
        <v>5</v>
      </c>
      <c r="F40" s="102" t="s">
        <v>24</v>
      </c>
      <c r="G40" s="17"/>
      <c r="H40" s="18"/>
      <c r="I40" s="18"/>
      <c r="J40" s="18"/>
      <c r="K40" s="17"/>
      <c r="L40" s="17"/>
      <c r="M40" s="17"/>
      <c r="N40" s="17"/>
      <c r="O40" s="17"/>
      <c r="P40" s="18"/>
      <c r="Q40" s="18"/>
      <c r="AC40" s="9"/>
      <c r="AD40" s="121">
        <v>5</v>
      </c>
      <c r="AE40" s="120" t="s">
        <v>24</v>
      </c>
      <c r="AF40" s="122">
        <f t="shared" si="0"/>
        <v>3</v>
      </c>
      <c r="AG40" s="9"/>
      <c r="AH40" s="24"/>
      <c r="AI40" s="24"/>
      <c r="AJ40" s="4"/>
    </row>
    <row r="41" spans="1:36" ht="18.75">
      <c r="A41" s="1"/>
      <c r="B41" s="1"/>
      <c r="C41" s="2">
        <v>3</v>
      </c>
      <c r="D41" s="1"/>
      <c r="E41" s="1"/>
      <c r="F41" s="102" t="s">
        <v>26</v>
      </c>
      <c r="G41" s="17"/>
      <c r="H41" s="18"/>
      <c r="I41" s="18"/>
      <c r="J41" s="18"/>
      <c r="K41" s="17"/>
      <c r="L41" s="17"/>
      <c r="M41" s="17"/>
      <c r="N41" s="17"/>
      <c r="O41" s="17"/>
      <c r="P41" s="18"/>
      <c r="Q41" s="18"/>
      <c r="AC41" s="9"/>
      <c r="AD41" s="121">
        <v>3</v>
      </c>
      <c r="AE41" s="120" t="s">
        <v>26</v>
      </c>
      <c r="AF41" s="122">
        <f t="shared" si="0"/>
        <v>2</v>
      </c>
      <c r="AG41" s="9"/>
      <c r="AH41" s="24"/>
      <c r="AI41" s="24"/>
      <c r="AJ41" s="4"/>
    </row>
    <row r="42" spans="1:36" ht="18.75">
      <c r="A42" s="1"/>
      <c r="B42" s="1"/>
      <c r="C42" s="2">
        <v>3</v>
      </c>
      <c r="D42" s="1"/>
      <c r="E42" s="1"/>
      <c r="F42" s="102" t="s">
        <v>30</v>
      </c>
      <c r="G42" s="17"/>
      <c r="H42" s="18"/>
      <c r="I42" s="18"/>
      <c r="J42" s="18"/>
      <c r="K42" s="17"/>
      <c r="L42" s="17"/>
      <c r="M42" s="17"/>
      <c r="N42" s="17"/>
      <c r="O42" s="17"/>
      <c r="P42" s="18"/>
      <c r="Q42" s="18"/>
      <c r="AC42" s="9"/>
      <c r="AD42" s="121">
        <v>3</v>
      </c>
      <c r="AE42" s="120" t="s">
        <v>30</v>
      </c>
      <c r="AF42" s="122">
        <f t="shared" si="0"/>
        <v>0</v>
      </c>
      <c r="AG42" s="9"/>
      <c r="AH42" s="80" t="s">
        <v>53</v>
      </c>
      <c r="AI42" s="80"/>
      <c r="AJ42" s="4"/>
    </row>
    <row r="43" spans="1:36" ht="18.75">
      <c r="A43" s="1"/>
      <c r="B43" s="1"/>
      <c r="C43" s="1"/>
      <c r="D43" s="2">
        <v>4</v>
      </c>
      <c r="E43" s="1"/>
      <c r="F43" s="102" t="s">
        <v>31</v>
      </c>
      <c r="G43" s="17"/>
      <c r="H43" s="18"/>
      <c r="I43" s="18"/>
      <c r="J43" s="18"/>
      <c r="K43" s="17"/>
      <c r="L43" s="17"/>
      <c r="M43" s="17"/>
      <c r="N43" s="17"/>
      <c r="O43" s="17"/>
      <c r="P43" s="18"/>
      <c r="Q43" s="18"/>
      <c r="AC43" s="9"/>
      <c r="AD43" s="121">
        <v>4</v>
      </c>
      <c r="AE43" s="120" t="s">
        <v>31</v>
      </c>
      <c r="AF43" s="122">
        <f t="shared" si="0"/>
        <v>1</v>
      </c>
      <c r="AG43" s="9"/>
      <c r="AH43" s="154">
        <v>0</v>
      </c>
      <c r="AI43" s="155">
        <v>33</v>
      </c>
      <c r="AJ43" s="1"/>
    </row>
    <row r="44" spans="1:36" ht="18.75">
      <c r="A44" s="2">
        <v>1</v>
      </c>
      <c r="B44" s="1"/>
      <c r="C44" s="1"/>
      <c r="D44" s="1"/>
      <c r="E44" s="1"/>
      <c r="F44" s="102" t="s">
        <v>32</v>
      </c>
      <c r="G44" s="17"/>
      <c r="H44" s="18"/>
      <c r="I44" s="18"/>
      <c r="J44" s="18"/>
      <c r="K44" s="17"/>
      <c r="L44" s="17"/>
      <c r="M44" s="17"/>
      <c r="N44" s="17"/>
      <c r="O44" s="17"/>
      <c r="P44" s="18"/>
      <c r="Q44" s="18"/>
      <c r="AC44" s="9"/>
      <c r="AD44" s="121">
        <v>1</v>
      </c>
      <c r="AE44" s="120" t="s">
        <v>32</v>
      </c>
      <c r="AF44" s="122">
        <f t="shared" si="0"/>
        <v>3</v>
      </c>
      <c r="AG44" s="9"/>
      <c r="AH44" s="154">
        <v>1</v>
      </c>
      <c r="AI44" s="155">
        <v>35</v>
      </c>
      <c r="AJ44" s="4"/>
    </row>
    <row r="45" spans="1:36" ht="18.75">
      <c r="A45" s="1"/>
      <c r="B45" s="1"/>
      <c r="C45" s="2">
        <v>3</v>
      </c>
      <c r="D45" s="1"/>
      <c r="E45" s="1"/>
      <c r="F45" s="102" t="s">
        <v>34</v>
      </c>
      <c r="G45" s="17"/>
      <c r="H45" s="18"/>
      <c r="I45" s="18"/>
      <c r="J45" s="18"/>
      <c r="K45" s="17"/>
      <c r="L45" s="17"/>
      <c r="M45" s="17"/>
      <c r="N45" s="17"/>
      <c r="O45" s="17"/>
      <c r="P45" s="18"/>
      <c r="Q45" s="18"/>
      <c r="AC45" s="9"/>
      <c r="AD45" s="121">
        <v>3</v>
      </c>
      <c r="AE45" s="120" t="s">
        <v>34</v>
      </c>
      <c r="AF45" s="122">
        <f t="shared" si="0"/>
        <v>2</v>
      </c>
      <c r="AG45" s="9"/>
      <c r="AH45" s="154">
        <v>2</v>
      </c>
      <c r="AI45" s="154">
        <v>28</v>
      </c>
      <c r="AJ45" s="4"/>
    </row>
    <row r="46" spans="1:36" ht="18.75">
      <c r="A46" s="1"/>
      <c r="B46" s="1"/>
      <c r="C46" s="2">
        <v>3</v>
      </c>
      <c r="D46" s="1"/>
      <c r="E46" s="1"/>
      <c r="F46" s="102" t="s">
        <v>46</v>
      </c>
      <c r="G46" s="17"/>
      <c r="H46" s="18"/>
      <c r="I46" s="18"/>
      <c r="J46" s="18"/>
      <c r="K46" s="17"/>
      <c r="L46" s="17"/>
      <c r="M46" s="17"/>
      <c r="N46" s="17"/>
      <c r="O46" s="17"/>
      <c r="P46" s="18"/>
      <c r="Q46" s="18"/>
      <c r="AC46" s="9"/>
      <c r="AD46" s="121">
        <v>3</v>
      </c>
      <c r="AE46" s="120" t="s">
        <v>46</v>
      </c>
      <c r="AF46" s="122">
        <f t="shared" si="0"/>
        <v>0</v>
      </c>
      <c r="AG46" s="9"/>
      <c r="AH46" s="154">
        <v>3</v>
      </c>
      <c r="AI46" s="154">
        <v>24</v>
      </c>
      <c r="AJ46" s="4"/>
    </row>
    <row r="47" spans="1:36" ht="18.75">
      <c r="A47" s="1"/>
      <c r="B47" s="1"/>
      <c r="C47" s="1"/>
      <c r="D47" s="1"/>
      <c r="E47" s="2">
        <v>5</v>
      </c>
      <c r="F47" s="102" t="s">
        <v>48</v>
      </c>
      <c r="G47" s="17"/>
      <c r="H47" s="18"/>
      <c r="I47" s="18"/>
      <c r="J47" s="18"/>
      <c r="K47" s="17"/>
      <c r="L47" s="17"/>
      <c r="M47" s="17"/>
      <c r="N47" s="17"/>
      <c r="O47" s="17"/>
      <c r="P47" s="18"/>
      <c r="Q47" s="18"/>
      <c r="AC47" s="9"/>
      <c r="AD47" s="121">
        <v>5</v>
      </c>
      <c r="AE47" s="120" t="s">
        <v>48</v>
      </c>
      <c r="AF47" s="122">
        <f t="shared" si="0"/>
        <v>2</v>
      </c>
      <c r="AG47" s="9"/>
      <c r="AH47" s="154">
        <v>4</v>
      </c>
      <c r="AI47" s="154">
        <v>10</v>
      </c>
      <c r="AJ47" s="4"/>
    </row>
    <row r="48" spans="1:36" ht="18.75">
      <c r="A48" s="2">
        <v>1</v>
      </c>
      <c r="B48" s="1"/>
      <c r="C48" s="1"/>
      <c r="D48" s="1"/>
      <c r="E48" s="1"/>
      <c r="F48" s="102" t="s">
        <v>49</v>
      </c>
      <c r="G48" s="17"/>
      <c r="H48" s="18"/>
      <c r="I48" s="18"/>
      <c r="J48" s="18"/>
      <c r="K48" s="17"/>
      <c r="L48" s="17"/>
      <c r="M48" s="17"/>
      <c r="N48" s="17"/>
      <c r="O48" s="17"/>
      <c r="P48" s="18"/>
      <c r="Q48" s="18"/>
      <c r="AC48" s="9"/>
      <c r="AD48" s="121">
        <v>1</v>
      </c>
      <c r="AE48" s="120" t="s">
        <v>49</v>
      </c>
      <c r="AF48" s="122">
        <f t="shared" si="0"/>
        <v>4</v>
      </c>
      <c r="AG48" s="9"/>
      <c r="AH48" s="154" t="s">
        <v>5</v>
      </c>
      <c r="AI48" s="154">
        <v>130</v>
      </c>
      <c r="AJ48" s="4"/>
    </row>
    <row r="49" spans="1:36" ht="18.75">
      <c r="A49" s="1"/>
      <c r="B49" s="1"/>
      <c r="C49" s="2">
        <v>3</v>
      </c>
      <c r="D49" s="1"/>
      <c r="E49" s="1"/>
      <c r="F49" s="102" t="s">
        <v>50</v>
      </c>
      <c r="G49" s="17"/>
      <c r="H49" s="18"/>
      <c r="I49" s="18"/>
      <c r="J49" s="18"/>
      <c r="K49" s="17"/>
      <c r="L49" s="17"/>
      <c r="M49" s="17"/>
      <c r="N49" s="17"/>
      <c r="O49" s="17"/>
      <c r="P49" s="18"/>
      <c r="Q49" s="18"/>
      <c r="AC49" s="9"/>
      <c r="AD49" s="121">
        <v>3</v>
      </c>
      <c r="AE49" s="120" t="s">
        <v>50</v>
      </c>
      <c r="AF49" s="122">
        <f t="shared" si="0"/>
        <v>2</v>
      </c>
      <c r="AG49" s="9"/>
      <c r="AH49" s="24"/>
      <c r="AI49" s="24"/>
      <c r="AJ49" s="4"/>
    </row>
    <row r="50" spans="1:36" s="23" customFormat="1" ht="18.75">
      <c r="A50" s="1"/>
      <c r="B50" s="2">
        <v>2</v>
      </c>
      <c r="C50" s="1"/>
      <c r="D50" s="1"/>
      <c r="E50" s="1"/>
      <c r="F50" s="102" t="s">
        <v>51</v>
      </c>
      <c r="G50" s="18"/>
      <c r="H50" s="18"/>
      <c r="I50" s="18"/>
      <c r="J50" s="18"/>
      <c r="K50" s="17"/>
      <c r="L50" s="17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AC50" s="9"/>
      <c r="AD50" s="121">
        <v>2</v>
      </c>
      <c r="AE50" s="120" t="s">
        <v>51</v>
      </c>
      <c r="AF50" s="122">
        <f t="shared" si="0"/>
        <v>1</v>
      </c>
      <c r="AG50" s="9"/>
      <c r="AH50" s="24"/>
      <c r="AI50" s="24"/>
      <c r="AJ50" s="4"/>
    </row>
    <row r="51" spans="1:36" ht="18.75">
      <c r="A51" s="1"/>
      <c r="B51" s="2">
        <v>2</v>
      </c>
      <c r="C51" s="1"/>
      <c r="D51" s="1"/>
      <c r="E51" s="1"/>
      <c r="F51" s="7" t="s">
        <v>54</v>
      </c>
      <c r="G51" s="17"/>
      <c r="H51" s="18"/>
      <c r="I51" s="18"/>
      <c r="J51" s="18"/>
      <c r="K51" s="17"/>
      <c r="L51" s="17"/>
      <c r="M51" s="17"/>
      <c r="N51" s="17"/>
      <c r="O51" s="17"/>
      <c r="P51" s="18"/>
      <c r="Q51" s="18"/>
      <c r="AC51" s="9"/>
      <c r="AD51" s="121">
        <v>2</v>
      </c>
      <c r="AE51" s="120" t="s">
        <v>54</v>
      </c>
      <c r="AF51" s="122">
        <f t="shared" si="0"/>
        <v>0</v>
      </c>
      <c r="AG51" s="9"/>
      <c r="AH51" s="24"/>
      <c r="AI51" s="24"/>
      <c r="AJ51" s="4"/>
    </row>
    <row r="52" spans="1:36" ht="18.75">
      <c r="A52" s="2">
        <v>1</v>
      </c>
      <c r="B52" s="1"/>
      <c r="C52" s="1"/>
      <c r="D52" s="1"/>
      <c r="E52" s="1"/>
      <c r="F52" s="102" t="s">
        <v>55</v>
      </c>
      <c r="G52" s="17"/>
      <c r="H52" s="18"/>
      <c r="I52" s="18"/>
      <c r="J52" s="18"/>
      <c r="K52" s="17"/>
      <c r="L52" s="17"/>
      <c r="M52" s="17"/>
      <c r="N52" s="17"/>
      <c r="O52" s="17"/>
      <c r="P52" s="18"/>
      <c r="Q52" s="18"/>
      <c r="AC52" s="9"/>
      <c r="AD52" s="121">
        <v>1</v>
      </c>
      <c r="AE52" s="120" t="s">
        <v>55</v>
      </c>
      <c r="AF52" s="122">
        <f t="shared" si="0"/>
        <v>1</v>
      </c>
      <c r="AG52" s="9"/>
      <c r="AH52" s="24"/>
      <c r="AI52" s="24"/>
      <c r="AJ52" s="4"/>
    </row>
    <row r="53" spans="1:36" ht="18.75">
      <c r="A53" s="1"/>
      <c r="B53" s="1"/>
      <c r="C53" s="1"/>
      <c r="D53" s="1"/>
      <c r="E53" s="2">
        <v>5</v>
      </c>
      <c r="F53" s="7" t="s">
        <v>56</v>
      </c>
      <c r="G53" s="17"/>
      <c r="H53" s="18"/>
      <c r="I53" s="18"/>
      <c r="J53" s="18"/>
      <c r="K53" s="17"/>
      <c r="L53" s="17"/>
      <c r="M53" s="17"/>
      <c r="N53" s="17"/>
      <c r="O53" s="17"/>
      <c r="P53" s="18"/>
      <c r="Q53" s="18"/>
      <c r="AC53" s="9"/>
      <c r="AD53" s="121">
        <v>5</v>
      </c>
      <c r="AE53" s="120" t="s">
        <v>56</v>
      </c>
      <c r="AF53" s="122">
        <f t="shared" si="0"/>
        <v>4</v>
      </c>
      <c r="AG53" s="9"/>
      <c r="AH53" s="24"/>
      <c r="AI53" s="24"/>
      <c r="AJ53" s="4"/>
    </row>
    <row r="54" spans="1:36" ht="18.75">
      <c r="A54" s="1"/>
      <c r="B54" s="1"/>
      <c r="C54" s="2">
        <v>3</v>
      </c>
      <c r="D54" s="1"/>
      <c r="E54" s="1"/>
      <c r="F54" s="7" t="s">
        <v>59</v>
      </c>
      <c r="G54" s="17"/>
      <c r="H54" s="18"/>
      <c r="I54" s="18"/>
      <c r="J54" s="18"/>
      <c r="K54" s="17"/>
      <c r="L54" s="17"/>
      <c r="M54" s="17"/>
      <c r="N54" s="17"/>
      <c r="O54" s="17"/>
      <c r="P54" s="18"/>
      <c r="Q54" s="18"/>
      <c r="AC54" s="9"/>
      <c r="AD54" s="121">
        <v>3</v>
      </c>
      <c r="AE54" s="120" t="s">
        <v>59</v>
      </c>
      <c r="AF54" s="122">
        <f t="shared" si="0"/>
        <v>2</v>
      </c>
      <c r="AG54" s="9"/>
      <c r="AH54" s="24"/>
      <c r="AI54" s="24"/>
      <c r="AJ54" s="4"/>
    </row>
    <row r="55" spans="1:36" ht="18.75" customHeight="1">
      <c r="A55" s="1"/>
      <c r="B55" s="2">
        <v>2</v>
      </c>
      <c r="C55" s="1"/>
      <c r="D55" s="1"/>
      <c r="E55" s="1"/>
      <c r="F55" s="7" t="s">
        <v>60</v>
      </c>
      <c r="G55" s="17"/>
      <c r="H55" s="18"/>
      <c r="I55" s="18"/>
      <c r="J55" s="18"/>
      <c r="K55" s="17"/>
      <c r="L55" s="17"/>
      <c r="M55" s="17"/>
      <c r="N55" s="17"/>
      <c r="O55" s="17"/>
      <c r="P55" s="18"/>
      <c r="Q55" s="18"/>
      <c r="AC55" s="9"/>
      <c r="AD55" s="121">
        <v>2</v>
      </c>
      <c r="AE55" s="120" t="s">
        <v>60</v>
      </c>
      <c r="AF55" s="122">
        <f t="shared" si="0"/>
        <v>1</v>
      </c>
      <c r="AG55" s="9"/>
      <c r="AH55" s="24"/>
      <c r="AI55" s="24"/>
      <c r="AJ55" s="4"/>
    </row>
    <row r="56" spans="1:36" ht="18.75" customHeight="1">
      <c r="A56" s="1"/>
      <c r="B56" s="1"/>
      <c r="C56" s="1"/>
      <c r="D56" s="1"/>
      <c r="E56" s="2">
        <v>5</v>
      </c>
      <c r="F56" s="7" t="s">
        <v>61</v>
      </c>
      <c r="G56" s="17"/>
      <c r="H56" s="18"/>
      <c r="I56" s="18"/>
      <c r="J56" s="18"/>
      <c r="K56" s="17"/>
      <c r="L56" s="17"/>
      <c r="M56" s="17"/>
      <c r="N56" s="17"/>
      <c r="O56" s="17"/>
      <c r="P56" s="18"/>
      <c r="Q56" s="18"/>
      <c r="AC56" s="9"/>
      <c r="AD56" s="121">
        <v>5</v>
      </c>
      <c r="AE56" s="120" t="s">
        <v>61</v>
      </c>
      <c r="AF56" s="122">
        <f t="shared" si="0"/>
        <v>3</v>
      </c>
      <c r="AG56" s="9"/>
      <c r="AH56" s="24"/>
      <c r="AI56" s="24"/>
      <c r="AJ56" s="4"/>
    </row>
    <row r="57" spans="1:36" ht="18.75" customHeight="1">
      <c r="A57" s="1"/>
      <c r="B57" s="2">
        <v>2</v>
      </c>
      <c r="C57" s="1"/>
      <c r="D57" s="1"/>
      <c r="E57" s="1"/>
      <c r="F57" s="7" t="s">
        <v>62</v>
      </c>
      <c r="G57" s="17"/>
      <c r="H57" s="18"/>
      <c r="I57" s="18"/>
      <c r="J57" s="18"/>
      <c r="K57" s="17"/>
      <c r="L57" s="17"/>
      <c r="M57" s="17"/>
      <c r="N57" s="17"/>
      <c r="O57" s="17"/>
      <c r="P57" s="18"/>
      <c r="Q57" s="18"/>
      <c r="AC57" s="9"/>
      <c r="AD57" s="121">
        <v>2</v>
      </c>
      <c r="AE57" s="120" t="s">
        <v>62</v>
      </c>
      <c r="AF57" s="122">
        <f t="shared" si="0"/>
        <v>3</v>
      </c>
      <c r="AG57" s="9"/>
      <c r="AH57" s="24"/>
      <c r="AI57" s="24"/>
      <c r="AJ57" s="4"/>
    </row>
    <row r="58" spans="1:36" ht="18.75" customHeight="1">
      <c r="A58" s="1"/>
      <c r="B58" s="1"/>
      <c r="C58" s="2">
        <v>3</v>
      </c>
      <c r="D58" s="1"/>
      <c r="E58" s="1"/>
      <c r="F58" s="7" t="s">
        <v>63</v>
      </c>
      <c r="G58" s="17"/>
      <c r="H58" s="18"/>
      <c r="I58" s="18"/>
      <c r="J58" s="18"/>
      <c r="K58" s="17"/>
      <c r="L58" s="17"/>
      <c r="M58" s="17"/>
      <c r="N58" s="17"/>
      <c r="O58" s="17"/>
      <c r="P58" s="18"/>
      <c r="Q58" s="18"/>
      <c r="AC58" s="9"/>
      <c r="AD58" s="121">
        <v>3</v>
      </c>
      <c r="AE58" s="120" t="s">
        <v>63</v>
      </c>
      <c r="AF58" s="122">
        <f t="shared" si="0"/>
        <v>1</v>
      </c>
      <c r="AG58" s="9"/>
      <c r="AH58" s="24"/>
      <c r="AI58" s="24"/>
      <c r="AJ58" s="4"/>
    </row>
    <row r="59" spans="1:36" ht="18.75" customHeight="1">
      <c r="A59" s="1"/>
      <c r="B59" s="2">
        <v>2</v>
      </c>
      <c r="C59" s="1"/>
      <c r="D59" s="1"/>
      <c r="E59" s="1"/>
      <c r="F59" s="7" t="s">
        <v>110</v>
      </c>
      <c r="G59" s="17"/>
      <c r="H59" s="18"/>
      <c r="I59" s="18"/>
      <c r="J59" s="18"/>
      <c r="K59" s="17"/>
      <c r="L59" s="17"/>
      <c r="M59" s="17"/>
      <c r="N59" s="17"/>
      <c r="O59" s="17"/>
      <c r="P59" s="18"/>
      <c r="Q59" s="18"/>
      <c r="AC59" s="9"/>
      <c r="AD59" s="121">
        <v>2</v>
      </c>
      <c r="AE59" s="120" t="s">
        <v>110</v>
      </c>
      <c r="AF59" s="122">
        <f t="shared" si="0"/>
        <v>1</v>
      </c>
      <c r="AG59" s="9"/>
      <c r="AH59" s="24"/>
      <c r="AI59" s="24"/>
      <c r="AJ59" s="4"/>
    </row>
    <row r="60" spans="1:36" ht="18.75" customHeight="1">
      <c r="A60" s="2">
        <v>1</v>
      </c>
      <c r="B60" s="1"/>
      <c r="C60" s="1"/>
      <c r="D60" s="1"/>
      <c r="E60" s="1"/>
      <c r="F60" s="7" t="s">
        <v>114</v>
      </c>
      <c r="G60" s="17"/>
      <c r="H60" s="18"/>
      <c r="I60" s="18"/>
      <c r="J60" s="18"/>
      <c r="K60" s="17"/>
      <c r="L60" s="17"/>
      <c r="M60" s="17"/>
      <c r="N60" s="17"/>
      <c r="O60" s="17"/>
      <c r="P60" s="18"/>
      <c r="Q60" s="18"/>
      <c r="AC60" s="9"/>
      <c r="AD60" s="121">
        <v>1</v>
      </c>
      <c r="AE60" s="120" t="s">
        <v>114</v>
      </c>
      <c r="AF60" s="122">
        <f t="shared" si="0"/>
        <v>1</v>
      </c>
      <c r="AG60" s="9"/>
      <c r="AH60" s="24"/>
      <c r="AI60" s="24"/>
      <c r="AJ60" s="4"/>
    </row>
    <row r="61" spans="1:36" ht="18.75" customHeight="1">
      <c r="A61" s="1"/>
      <c r="B61" s="2">
        <v>2</v>
      </c>
      <c r="C61" s="1"/>
      <c r="D61" s="1"/>
      <c r="E61" s="1"/>
      <c r="F61" s="7" t="s">
        <v>116</v>
      </c>
      <c r="G61" s="17"/>
      <c r="H61" s="18"/>
      <c r="I61" s="18"/>
      <c r="J61" s="18"/>
      <c r="K61" s="17"/>
      <c r="L61" s="17"/>
      <c r="M61" s="17"/>
      <c r="N61" s="17"/>
      <c r="O61" s="17"/>
      <c r="P61" s="18"/>
      <c r="Q61" s="18"/>
      <c r="AC61" s="9"/>
      <c r="AD61" s="121">
        <v>2</v>
      </c>
      <c r="AE61" s="120" t="s">
        <v>116</v>
      </c>
      <c r="AF61" s="122">
        <f t="shared" si="0"/>
        <v>1</v>
      </c>
      <c r="AG61" s="9"/>
      <c r="AH61" s="24"/>
      <c r="AI61" s="24"/>
      <c r="AJ61" s="4"/>
    </row>
    <row r="62" spans="1:36" ht="18.75" customHeight="1">
      <c r="A62" s="1"/>
      <c r="B62" s="2">
        <v>2</v>
      </c>
      <c r="C62" s="1"/>
      <c r="D62" s="1"/>
      <c r="E62" s="1"/>
      <c r="F62" s="7" t="s">
        <v>117</v>
      </c>
      <c r="G62" s="17"/>
      <c r="H62" s="18"/>
      <c r="I62" s="18"/>
      <c r="J62" s="18"/>
      <c r="K62" s="17"/>
      <c r="L62" s="17"/>
      <c r="M62" s="17"/>
      <c r="N62" s="17"/>
      <c r="O62" s="17"/>
      <c r="P62" s="18"/>
      <c r="Q62" s="18"/>
      <c r="AC62" s="9"/>
      <c r="AD62" s="121">
        <v>2</v>
      </c>
      <c r="AE62" s="120" t="s">
        <v>117</v>
      </c>
      <c r="AF62" s="122">
        <f t="shared" si="0"/>
        <v>0</v>
      </c>
      <c r="AG62" s="9"/>
      <c r="AH62" s="24"/>
      <c r="AI62" s="24"/>
      <c r="AJ62" s="4"/>
    </row>
    <row r="63" spans="1:36" ht="18.75" customHeight="1">
      <c r="A63" s="1"/>
      <c r="B63" s="2">
        <v>2</v>
      </c>
      <c r="C63" s="1"/>
      <c r="D63" s="1"/>
      <c r="E63" s="1"/>
      <c r="F63" s="7" t="s">
        <v>118</v>
      </c>
      <c r="G63" s="17"/>
      <c r="H63" s="18"/>
      <c r="I63" s="18"/>
      <c r="J63" s="18"/>
      <c r="K63" s="17"/>
      <c r="L63" s="17"/>
      <c r="M63" s="17"/>
      <c r="N63" s="17"/>
      <c r="O63" s="17"/>
      <c r="P63" s="18"/>
      <c r="Q63" s="18"/>
      <c r="AC63" s="9"/>
      <c r="AD63" s="121">
        <v>2</v>
      </c>
      <c r="AE63" s="120" t="s">
        <v>118</v>
      </c>
      <c r="AF63" s="122">
        <f t="shared" si="0"/>
        <v>0</v>
      </c>
      <c r="AG63" s="9"/>
      <c r="AH63" s="24"/>
      <c r="AI63" s="24"/>
      <c r="AJ63" s="4"/>
    </row>
    <row r="64" spans="1:36" ht="18.75" customHeight="1">
      <c r="A64" s="1"/>
      <c r="B64" s="1"/>
      <c r="C64" s="1"/>
      <c r="D64" s="1"/>
      <c r="E64" s="2">
        <v>5</v>
      </c>
      <c r="F64" s="7" t="s">
        <v>120</v>
      </c>
      <c r="G64" s="17"/>
      <c r="H64" s="18"/>
      <c r="I64" s="18"/>
      <c r="J64" s="18"/>
      <c r="K64" s="17"/>
      <c r="L64" s="17"/>
      <c r="M64" s="17"/>
      <c r="N64" s="17"/>
      <c r="O64" s="17"/>
      <c r="P64" s="18"/>
      <c r="Q64" s="18"/>
      <c r="AC64" s="9"/>
      <c r="AD64" s="121">
        <v>5</v>
      </c>
      <c r="AE64" s="120" t="s">
        <v>120</v>
      </c>
      <c r="AF64" s="122">
        <f t="shared" si="0"/>
        <v>3</v>
      </c>
      <c r="AG64" s="9"/>
      <c r="AH64" s="24"/>
      <c r="AI64" s="24"/>
      <c r="AJ64" s="4"/>
    </row>
    <row r="65" spans="1:36" ht="18.75">
      <c r="A65" s="1"/>
      <c r="B65" s="1"/>
      <c r="C65" s="1"/>
      <c r="D65" s="1"/>
      <c r="E65" s="2">
        <v>5</v>
      </c>
      <c r="F65" s="7" t="s">
        <v>121</v>
      </c>
      <c r="G65" s="17"/>
      <c r="H65" s="18"/>
      <c r="I65" s="18"/>
      <c r="J65" s="18"/>
      <c r="K65" s="17"/>
      <c r="L65" s="17"/>
      <c r="M65" s="17"/>
      <c r="N65" s="17"/>
      <c r="O65" s="17"/>
      <c r="P65" s="18"/>
      <c r="Q65" s="18"/>
      <c r="AC65" s="9"/>
      <c r="AD65" s="121">
        <v>5</v>
      </c>
      <c r="AE65" s="120" t="s">
        <v>121</v>
      </c>
      <c r="AF65" s="122">
        <f t="shared" si="0"/>
        <v>0</v>
      </c>
      <c r="AG65" s="9"/>
      <c r="AH65" s="24"/>
      <c r="AI65" s="24"/>
      <c r="AJ65" s="4"/>
    </row>
    <row r="66" spans="1:36" ht="18.75">
      <c r="A66" s="2">
        <v>1</v>
      </c>
      <c r="B66" s="1"/>
      <c r="C66" s="1"/>
      <c r="D66" s="1"/>
      <c r="E66" s="1"/>
      <c r="F66" s="7" t="s">
        <v>123</v>
      </c>
      <c r="G66" s="17"/>
      <c r="H66" s="18"/>
      <c r="I66" s="18"/>
      <c r="J66" s="18"/>
      <c r="K66" s="17"/>
      <c r="L66" s="17"/>
      <c r="M66" s="17"/>
      <c r="N66" s="17"/>
      <c r="O66" s="17"/>
      <c r="P66" s="18"/>
      <c r="Q66" s="18"/>
      <c r="AC66" s="9"/>
      <c r="AD66" s="121">
        <v>1</v>
      </c>
      <c r="AE66" s="120" t="s">
        <v>123</v>
      </c>
      <c r="AF66" s="122">
        <f t="shared" si="0"/>
        <v>4</v>
      </c>
      <c r="AG66" s="9"/>
      <c r="AH66" s="24"/>
      <c r="AI66" s="24"/>
      <c r="AJ66" s="4"/>
    </row>
    <row r="67" spans="1:36" ht="18.75">
      <c r="A67" s="1"/>
      <c r="B67" s="1"/>
      <c r="C67" s="1"/>
      <c r="D67" s="2">
        <v>4</v>
      </c>
      <c r="E67" s="1"/>
      <c r="F67" s="7" t="s">
        <v>125</v>
      </c>
      <c r="G67" s="17"/>
      <c r="H67" s="18"/>
      <c r="I67" s="18"/>
      <c r="J67" s="18"/>
      <c r="K67" s="17"/>
      <c r="L67" s="17"/>
      <c r="M67" s="17"/>
      <c r="N67" s="17"/>
      <c r="O67" s="17"/>
      <c r="P67" s="18"/>
      <c r="Q67" s="18"/>
      <c r="AC67" s="9"/>
      <c r="AD67" s="121">
        <v>4</v>
      </c>
      <c r="AE67" s="120" t="s">
        <v>125</v>
      </c>
      <c r="AF67" s="122">
        <f t="shared" si="0"/>
        <v>3</v>
      </c>
      <c r="AG67" s="9"/>
      <c r="AH67" s="24"/>
      <c r="AI67" s="24"/>
      <c r="AJ67" s="4"/>
    </row>
    <row r="68" spans="1:36" ht="18.75">
      <c r="A68" s="1"/>
      <c r="B68" s="2">
        <v>2</v>
      </c>
      <c r="C68" s="1"/>
      <c r="D68" s="1"/>
      <c r="E68" s="1"/>
      <c r="F68" s="7" t="s">
        <v>126</v>
      </c>
      <c r="G68" s="17"/>
      <c r="H68" s="18"/>
      <c r="I68" s="18"/>
      <c r="J68" s="18"/>
      <c r="K68" s="17"/>
      <c r="L68" s="17"/>
      <c r="M68" s="17"/>
      <c r="N68" s="17"/>
      <c r="O68" s="17"/>
      <c r="P68" s="18"/>
      <c r="Q68" s="18"/>
      <c r="AC68" s="9"/>
      <c r="AD68" s="121">
        <v>2</v>
      </c>
      <c r="AE68" s="120" t="s">
        <v>126</v>
      </c>
      <c r="AF68" s="122">
        <f t="shared" si="0"/>
        <v>2</v>
      </c>
      <c r="AG68" s="9"/>
      <c r="AH68" s="24"/>
      <c r="AI68" s="24"/>
      <c r="AJ68" s="4"/>
    </row>
    <row r="69" spans="1:36" ht="18.75">
      <c r="A69" s="1"/>
      <c r="B69" s="2">
        <v>2</v>
      </c>
      <c r="C69" s="1"/>
      <c r="D69" s="1"/>
      <c r="E69" s="1"/>
      <c r="F69" s="7" t="s">
        <v>128</v>
      </c>
      <c r="G69" s="17"/>
      <c r="H69" s="18"/>
      <c r="I69" s="18"/>
      <c r="J69" s="18"/>
      <c r="K69" s="17"/>
      <c r="L69" s="17"/>
      <c r="M69" s="17"/>
      <c r="N69" s="17"/>
      <c r="O69" s="17"/>
      <c r="P69" s="18"/>
      <c r="Q69" s="18"/>
      <c r="AC69" s="9"/>
      <c r="AD69" s="121">
        <v>2</v>
      </c>
      <c r="AE69" s="120" t="s">
        <v>128</v>
      </c>
      <c r="AF69" s="122">
        <f t="shared" si="0"/>
        <v>0</v>
      </c>
      <c r="AG69" s="9"/>
      <c r="AH69" s="24"/>
      <c r="AI69" s="24"/>
      <c r="AJ69" s="4"/>
    </row>
    <row r="70" spans="1:36" ht="18.75">
      <c r="A70" s="2">
        <v>1</v>
      </c>
      <c r="B70" s="1"/>
      <c r="C70" s="1"/>
      <c r="D70" s="1"/>
      <c r="E70" s="1"/>
      <c r="F70" s="7" t="s">
        <v>145</v>
      </c>
      <c r="G70" s="17"/>
      <c r="H70" s="18"/>
      <c r="I70" s="18"/>
      <c r="J70" s="18"/>
      <c r="K70" s="17"/>
      <c r="L70" s="17"/>
      <c r="M70" s="17"/>
      <c r="N70" s="17"/>
      <c r="O70" s="17"/>
      <c r="P70" s="18"/>
      <c r="Q70" s="18"/>
      <c r="AC70" s="9"/>
      <c r="AD70" s="121">
        <v>1</v>
      </c>
      <c r="AE70" s="120" t="s">
        <v>145</v>
      </c>
      <c r="AF70" s="122">
        <f t="shared" si="0"/>
        <v>1</v>
      </c>
      <c r="AG70" s="9"/>
      <c r="AH70" s="24"/>
      <c r="AI70" s="24"/>
      <c r="AJ70" s="4"/>
    </row>
    <row r="71" spans="1:36" ht="18.75">
      <c r="A71" s="1"/>
      <c r="B71" s="1"/>
      <c r="C71" s="1"/>
      <c r="D71" s="1"/>
      <c r="E71" s="2">
        <v>5</v>
      </c>
      <c r="F71" s="7" t="s">
        <v>147</v>
      </c>
      <c r="G71" s="17"/>
      <c r="H71" s="18"/>
      <c r="I71" s="18"/>
      <c r="J71" s="18"/>
      <c r="K71" s="17"/>
      <c r="L71" s="17"/>
      <c r="M71" s="17"/>
      <c r="N71" s="17"/>
      <c r="O71" s="17"/>
      <c r="P71" s="18"/>
      <c r="Q71" s="18"/>
      <c r="AC71" s="9"/>
      <c r="AD71" s="121">
        <v>5</v>
      </c>
      <c r="AE71" s="120" t="s">
        <v>147</v>
      </c>
      <c r="AF71" s="122">
        <f t="shared" si="0"/>
        <v>4</v>
      </c>
      <c r="AG71" s="9"/>
      <c r="AH71" s="24"/>
      <c r="AI71" s="24"/>
      <c r="AJ71" s="4"/>
    </row>
    <row r="72" spans="1:36" ht="18.75">
      <c r="A72" s="1"/>
      <c r="B72" s="1"/>
      <c r="C72" s="1"/>
      <c r="D72" s="2">
        <v>4</v>
      </c>
      <c r="E72" s="1"/>
      <c r="F72" s="7" t="s">
        <v>149</v>
      </c>
      <c r="G72" s="17"/>
      <c r="H72" s="18"/>
      <c r="I72" s="18"/>
      <c r="J72" s="18"/>
      <c r="K72" s="17"/>
      <c r="L72" s="17"/>
      <c r="M72" s="17"/>
      <c r="N72" s="17"/>
      <c r="O72" s="17"/>
      <c r="P72" s="18"/>
      <c r="Q72" s="18"/>
      <c r="AC72" s="9"/>
      <c r="AD72" s="121">
        <v>4</v>
      </c>
      <c r="AE72" s="120" t="s">
        <v>149</v>
      </c>
      <c r="AF72" s="122">
        <f t="shared" si="0"/>
        <v>1</v>
      </c>
      <c r="AG72" s="9"/>
      <c r="AH72" s="24"/>
      <c r="AI72" s="24"/>
      <c r="AJ72" s="4"/>
    </row>
    <row r="73" spans="1:36" ht="18.75">
      <c r="A73" s="1"/>
      <c r="B73" s="2">
        <v>2</v>
      </c>
      <c r="C73" s="1"/>
      <c r="D73" s="1"/>
      <c r="E73" s="1"/>
      <c r="F73" s="7" t="s">
        <v>151</v>
      </c>
      <c r="G73" s="17"/>
      <c r="H73" s="18"/>
      <c r="I73" s="18"/>
      <c r="J73" s="18"/>
      <c r="K73" s="17"/>
      <c r="L73" s="17"/>
      <c r="M73" s="17"/>
      <c r="N73" s="17"/>
      <c r="O73" s="17"/>
      <c r="P73" s="18"/>
      <c r="Q73" s="18"/>
      <c r="AC73" s="9"/>
      <c r="AD73" s="121">
        <v>2</v>
      </c>
      <c r="AE73" s="120" t="s">
        <v>151</v>
      </c>
      <c r="AF73" s="122">
        <f t="shared" si="0"/>
        <v>2</v>
      </c>
      <c r="AG73" s="9"/>
      <c r="AH73" s="24"/>
      <c r="AI73" s="24"/>
      <c r="AJ73" s="4"/>
    </row>
    <row r="74" spans="1:36" ht="18.75">
      <c r="A74" s="1"/>
      <c r="B74" s="1"/>
      <c r="C74" s="1"/>
      <c r="D74" s="1"/>
      <c r="E74" s="2">
        <v>5</v>
      </c>
      <c r="F74" s="7" t="s">
        <v>153</v>
      </c>
      <c r="G74" s="17"/>
      <c r="H74" s="18"/>
      <c r="I74" s="18"/>
      <c r="J74" s="18"/>
      <c r="K74" s="17"/>
      <c r="L74" s="17"/>
      <c r="M74" s="17"/>
      <c r="N74" s="17"/>
      <c r="O74" s="17"/>
      <c r="P74" s="18"/>
      <c r="Q74" s="18"/>
      <c r="AC74" s="9"/>
      <c r="AD74" s="121">
        <v>5</v>
      </c>
      <c r="AE74" s="120" t="s">
        <v>153</v>
      </c>
      <c r="AF74" s="122">
        <f t="shared" si="0"/>
        <v>3</v>
      </c>
      <c r="AG74" s="9"/>
      <c r="AH74" s="24"/>
      <c r="AI74" s="24"/>
      <c r="AJ74" s="4"/>
    </row>
    <row r="75" spans="1:36" ht="18.75">
      <c r="A75" s="1"/>
      <c r="B75" s="2">
        <v>2</v>
      </c>
      <c r="C75" s="1"/>
      <c r="D75" s="1"/>
      <c r="E75" s="1"/>
      <c r="F75" s="7" t="s">
        <v>154</v>
      </c>
      <c r="G75" s="17"/>
      <c r="H75" s="18"/>
      <c r="I75" s="18"/>
      <c r="J75" s="18"/>
      <c r="K75" s="17"/>
      <c r="L75" s="17"/>
      <c r="M75" s="17"/>
      <c r="N75" s="17"/>
      <c r="O75" s="17"/>
      <c r="P75" s="18"/>
      <c r="Q75" s="18"/>
      <c r="AC75" s="9"/>
      <c r="AD75" s="121">
        <v>2</v>
      </c>
      <c r="AE75" s="120" t="s">
        <v>154</v>
      </c>
      <c r="AF75" s="122">
        <f t="shared" si="0"/>
        <v>3</v>
      </c>
      <c r="AG75" s="9"/>
      <c r="AH75" s="24"/>
      <c r="AI75" s="24"/>
      <c r="AJ75" s="4"/>
    </row>
    <row r="76" spans="1:36" ht="18.75">
      <c r="A76" s="91"/>
      <c r="B76" s="91"/>
      <c r="C76" s="91"/>
      <c r="D76" s="91"/>
      <c r="E76" s="119">
        <v>5</v>
      </c>
      <c r="F76" s="120" t="s">
        <v>156</v>
      </c>
      <c r="G76" s="17"/>
      <c r="H76" s="18"/>
      <c r="I76" s="18"/>
      <c r="J76" s="18"/>
      <c r="K76" s="17"/>
      <c r="L76" s="17"/>
      <c r="M76" s="17"/>
      <c r="N76" s="17"/>
      <c r="O76" s="17"/>
      <c r="P76" s="18"/>
      <c r="Q76" s="18"/>
      <c r="AC76" s="9"/>
      <c r="AD76" s="121">
        <v>2</v>
      </c>
      <c r="AE76" s="120" t="s">
        <v>156</v>
      </c>
      <c r="AF76" s="122">
        <f t="shared" si="0"/>
        <v>0</v>
      </c>
      <c r="AG76" s="9"/>
      <c r="AH76" s="24"/>
      <c r="AI76" s="24"/>
      <c r="AJ76" s="4"/>
    </row>
    <row r="77" spans="1:36" ht="18.75">
      <c r="A77" s="1"/>
      <c r="B77" s="2">
        <v>2</v>
      </c>
      <c r="C77" s="1"/>
      <c r="D77" s="1"/>
      <c r="E77" s="1"/>
      <c r="F77" s="7" t="s">
        <v>158</v>
      </c>
      <c r="G77" s="17"/>
      <c r="H77" s="18"/>
      <c r="I77" s="18"/>
      <c r="J77" s="18"/>
      <c r="K77" s="17"/>
      <c r="L77" s="17"/>
      <c r="M77" s="17"/>
      <c r="N77" s="17"/>
      <c r="O77" s="17"/>
      <c r="P77" s="18"/>
      <c r="Q77" s="18"/>
      <c r="AC77" s="9"/>
      <c r="AD77" s="121">
        <v>2</v>
      </c>
      <c r="AE77" s="120" t="s">
        <v>158</v>
      </c>
      <c r="AF77" s="122">
        <f t="shared" si="0"/>
        <v>0</v>
      </c>
      <c r="AG77" s="9"/>
      <c r="AH77" s="24"/>
      <c r="AI77" s="24"/>
      <c r="AJ77" s="4"/>
    </row>
    <row r="78" spans="1:36" ht="18.75">
      <c r="A78" s="1"/>
      <c r="B78" s="2">
        <v>2</v>
      </c>
      <c r="C78" s="1"/>
      <c r="D78" s="1"/>
      <c r="E78" s="1"/>
      <c r="F78" s="7" t="s">
        <v>160</v>
      </c>
      <c r="G78" s="17"/>
      <c r="H78" s="18"/>
      <c r="I78" s="18"/>
      <c r="J78" s="18"/>
      <c r="K78" s="17"/>
      <c r="L78" s="17"/>
      <c r="M78" s="17"/>
      <c r="N78" s="17"/>
      <c r="O78" s="17"/>
      <c r="P78" s="18"/>
      <c r="Q78" s="18"/>
      <c r="AC78" s="9"/>
      <c r="AD78" s="121">
        <v>2</v>
      </c>
      <c r="AE78" s="120" t="s">
        <v>160</v>
      </c>
      <c r="AF78" s="122">
        <f t="shared" si="0"/>
        <v>0</v>
      </c>
      <c r="AG78" s="9"/>
      <c r="AH78" s="24"/>
      <c r="AI78" s="24"/>
      <c r="AJ78" s="4"/>
    </row>
    <row r="79" spans="1:36" ht="18.75">
      <c r="A79" s="1"/>
      <c r="B79" s="1"/>
      <c r="C79" s="1"/>
      <c r="D79" s="1"/>
      <c r="E79" s="2">
        <v>5</v>
      </c>
      <c r="F79" s="7" t="s">
        <v>162</v>
      </c>
      <c r="G79" s="17"/>
      <c r="H79" s="18"/>
      <c r="I79" s="18"/>
      <c r="J79" s="18"/>
      <c r="K79" s="17"/>
      <c r="L79" s="17"/>
      <c r="M79" s="17"/>
      <c r="N79" s="17"/>
      <c r="O79" s="17"/>
      <c r="P79" s="18"/>
      <c r="Q79" s="18"/>
      <c r="AC79" s="9"/>
      <c r="AD79" s="121">
        <v>5</v>
      </c>
      <c r="AE79" s="120" t="s">
        <v>162</v>
      </c>
      <c r="AF79" s="122">
        <f t="shared" si="0"/>
        <v>3</v>
      </c>
      <c r="AG79" s="9"/>
      <c r="AH79" s="24"/>
      <c r="AI79" s="24"/>
      <c r="AJ79" s="4"/>
    </row>
    <row r="80" spans="1:36" ht="18.75">
      <c r="A80" s="1"/>
      <c r="B80" s="1"/>
      <c r="C80" s="2">
        <v>3</v>
      </c>
      <c r="D80" s="1"/>
      <c r="E80" s="1"/>
      <c r="F80" s="7" t="s">
        <v>165</v>
      </c>
      <c r="G80" s="17"/>
      <c r="H80" s="18"/>
      <c r="I80" s="18"/>
      <c r="J80" s="18"/>
      <c r="K80" s="17"/>
      <c r="L80" s="17"/>
      <c r="M80" s="17"/>
      <c r="N80" s="17"/>
      <c r="O80" s="17"/>
      <c r="P80" s="18"/>
      <c r="Q80" s="18"/>
      <c r="AC80" s="9"/>
      <c r="AD80" s="121">
        <v>3</v>
      </c>
      <c r="AE80" s="120" t="s">
        <v>165</v>
      </c>
      <c r="AF80" s="122">
        <f t="shared" si="0"/>
        <v>2</v>
      </c>
      <c r="AG80" s="9"/>
      <c r="AH80" s="24"/>
      <c r="AI80" s="24"/>
      <c r="AJ80" s="4"/>
    </row>
    <row r="81" spans="1:36" ht="18.75">
      <c r="A81" s="1"/>
      <c r="B81" s="1"/>
      <c r="C81" s="1"/>
      <c r="D81" s="1"/>
      <c r="E81" s="2">
        <v>5</v>
      </c>
      <c r="F81" s="7" t="s">
        <v>166</v>
      </c>
      <c r="G81" s="17"/>
      <c r="H81" s="18"/>
      <c r="I81" s="18"/>
      <c r="J81" s="18"/>
      <c r="K81" s="17"/>
      <c r="L81" s="17"/>
      <c r="M81" s="17"/>
      <c r="N81" s="17"/>
      <c r="O81" s="17"/>
      <c r="P81" s="18"/>
      <c r="Q81" s="18"/>
      <c r="AC81" s="9"/>
      <c r="AD81" s="121">
        <v>5</v>
      </c>
      <c r="AE81" s="120" t="s">
        <v>166</v>
      </c>
      <c r="AF81" s="122">
        <f t="shared" si="0"/>
        <v>2</v>
      </c>
      <c r="AG81" s="9"/>
      <c r="AH81" s="24"/>
      <c r="AI81" s="24"/>
      <c r="AJ81" s="4"/>
    </row>
    <row r="82" spans="1:36" ht="18.75">
      <c r="A82" s="1"/>
      <c r="B82" s="1"/>
      <c r="C82" s="1"/>
      <c r="D82" s="1"/>
      <c r="E82" s="2">
        <v>5</v>
      </c>
      <c r="F82" s="7" t="s">
        <v>168</v>
      </c>
      <c r="G82" s="17"/>
      <c r="H82" s="18"/>
      <c r="I82" s="18"/>
      <c r="J82" s="18"/>
      <c r="K82" s="17"/>
      <c r="L82" s="17"/>
      <c r="M82" s="17"/>
      <c r="N82" s="17"/>
      <c r="O82" s="17"/>
      <c r="P82" s="18"/>
      <c r="Q82" s="18"/>
      <c r="AC82" s="9"/>
      <c r="AD82" s="121">
        <v>5</v>
      </c>
      <c r="AE82" s="120" t="s">
        <v>168</v>
      </c>
      <c r="AF82" s="122">
        <f t="shared" si="0"/>
        <v>0</v>
      </c>
      <c r="AG82" s="9"/>
      <c r="AH82" s="24"/>
      <c r="AI82" s="24"/>
      <c r="AJ82" s="4"/>
    </row>
    <row r="83" spans="1:36" ht="18.75">
      <c r="A83" s="1"/>
      <c r="B83" s="1"/>
      <c r="C83" s="1"/>
      <c r="D83" s="1"/>
      <c r="E83" s="2">
        <v>5</v>
      </c>
      <c r="F83" s="7" t="s">
        <v>170</v>
      </c>
      <c r="G83" s="17"/>
      <c r="H83" s="18"/>
      <c r="I83" s="18"/>
      <c r="J83" s="18"/>
      <c r="K83" s="17"/>
      <c r="L83" s="17"/>
      <c r="M83" s="17"/>
      <c r="N83" s="17"/>
      <c r="O83" s="17"/>
      <c r="P83" s="18"/>
      <c r="Q83" s="18"/>
      <c r="AC83" s="9"/>
      <c r="AD83" s="121">
        <v>5</v>
      </c>
      <c r="AE83" s="120" t="s">
        <v>170</v>
      </c>
      <c r="AF83" s="122">
        <f t="shared" si="0"/>
        <v>0</v>
      </c>
      <c r="AG83" s="9"/>
      <c r="AH83" s="24"/>
      <c r="AI83" s="24"/>
      <c r="AJ83" s="4"/>
    </row>
    <row r="84" spans="1:36" ht="18.75">
      <c r="A84" s="1"/>
      <c r="B84" s="1"/>
      <c r="C84" s="1"/>
      <c r="D84" s="2">
        <v>4</v>
      </c>
      <c r="E84" s="1"/>
      <c r="F84" s="7" t="s">
        <v>172</v>
      </c>
      <c r="G84" s="17"/>
      <c r="H84" s="18"/>
      <c r="I84" s="18"/>
      <c r="J84" s="18"/>
      <c r="K84" s="17"/>
      <c r="L84" s="17"/>
      <c r="M84" s="17"/>
      <c r="N84" s="17"/>
      <c r="O84" s="17"/>
      <c r="P84" s="18"/>
      <c r="Q84" s="18"/>
      <c r="AC84" s="9"/>
      <c r="AD84" s="121">
        <v>4</v>
      </c>
      <c r="AE84" s="120" t="s">
        <v>172</v>
      </c>
      <c r="AF84" s="122">
        <f t="shared" si="0"/>
        <v>1</v>
      </c>
      <c r="AG84" s="9"/>
      <c r="AH84" s="24"/>
      <c r="AI84" s="24"/>
      <c r="AJ84" s="4"/>
    </row>
    <row r="85" spans="1:36" ht="18.75">
      <c r="A85" s="1"/>
      <c r="B85" s="2">
        <v>2</v>
      </c>
      <c r="C85" s="1"/>
      <c r="D85" s="1"/>
      <c r="E85" s="1"/>
      <c r="F85" s="7" t="s">
        <v>174</v>
      </c>
      <c r="G85" s="17"/>
      <c r="H85" s="18"/>
      <c r="I85" s="18"/>
      <c r="J85" s="18"/>
      <c r="K85" s="17"/>
      <c r="L85" s="17"/>
      <c r="M85" s="17"/>
      <c r="N85" s="17"/>
      <c r="O85" s="17"/>
      <c r="P85" s="18"/>
      <c r="Q85" s="18"/>
      <c r="AC85" s="9"/>
      <c r="AD85" s="121">
        <v>2</v>
      </c>
      <c r="AE85" s="120" t="s">
        <v>174</v>
      </c>
      <c r="AF85" s="122">
        <f t="shared" si="0"/>
        <v>2</v>
      </c>
      <c r="AG85" s="9"/>
      <c r="AH85" s="24"/>
      <c r="AI85" s="24"/>
      <c r="AJ85" s="4"/>
    </row>
    <row r="86" spans="1:36" ht="18.75">
      <c r="A86" s="1"/>
      <c r="B86" s="1"/>
      <c r="C86" s="2">
        <v>3</v>
      </c>
      <c r="D86" s="1"/>
      <c r="E86" s="1"/>
      <c r="F86" s="7" t="s">
        <v>178</v>
      </c>
      <c r="G86" s="17"/>
      <c r="H86" s="18"/>
      <c r="I86" s="18"/>
      <c r="J86" s="18"/>
      <c r="K86" s="17"/>
      <c r="L86" s="17"/>
      <c r="M86" s="17"/>
      <c r="N86" s="17"/>
      <c r="O86" s="17"/>
      <c r="P86" s="18"/>
      <c r="Q86" s="18"/>
      <c r="AC86" s="9"/>
      <c r="AD86" s="121">
        <v>3</v>
      </c>
      <c r="AE86" s="120" t="s">
        <v>178</v>
      </c>
      <c r="AF86" s="122">
        <f t="shared" si="0"/>
        <v>1</v>
      </c>
      <c r="AG86" s="9"/>
      <c r="AH86" s="24"/>
      <c r="AI86" s="24"/>
      <c r="AJ86" s="4"/>
    </row>
    <row r="87" spans="1:36" ht="18.75">
      <c r="A87" s="1"/>
      <c r="B87" s="1"/>
      <c r="C87" s="1"/>
      <c r="D87" s="2">
        <v>4</v>
      </c>
      <c r="E87" s="1"/>
      <c r="F87" s="7" t="s">
        <v>180</v>
      </c>
      <c r="G87" s="17"/>
      <c r="H87" s="18"/>
      <c r="I87" s="18"/>
      <c r="J87" s="18"/>
      <c r="K87" s="17"/>
      <c r="L87" s="17"/>
      <c r="M87" s="17"/>
      <c r="N87" s="17"/>
      <c r="O87" s="17"/>
      <c r="P87" s="18"/>
      <c r="Q87" s="18"/>
      <c r="AC87" s="9"/>
      <c r="AD87" s="121">
        <v>4</v>
      </c>
      <c r="AE87" s="120" t="s">
        <v>180</v>
      </c>
      <c r="AF87" s="122">
        <f t="shared" si="0"/>
        <v>1</v>
      </c>
      <c r="AG87" s="9"/>
      <c r="AH87" s="24"/>
      <c r="AI87" s="24"/>
      <c r="AJ87" s="4"/>
    </row>
    <row r="88" spans="1:36" ht="18.75">
      <c r="A88" s="1"/>
      <c r="B88" s="1"/>
      <c r="C88" s="2">
        <v>3</v>
      </c>
      <c r="D88" s="1"/>
      <c r="E88" s="1"/>
      <c r="F88" s="7" t="s">
        <v>183</v>
      </c>
      <c r="G88" s="17"/>
      <c r="H88" s="18"/>
      <c r="I88" s="18"/>
      <c r="J88" s="18"/>
      <c r="K88" s="17"/>
      <c r="L88" s="17"/>
      <c r="M88" s="17"/>
      <c r="N88" s="17"/>
      <c r="O88" s="17"/>
      <c r="P88" s="18"/>
      <c r="Q88" s="18"/>
      <c r="AC88" s="9"/>
      <c r="AD88" s="121">
        <v>3</v>
      </c>
      <c r="AE88" s="120" t="s">
        <v>183</v>
      </c>
      <c r="AF88" s="122">
        <f t="shared" si="0"/>
        <v>1</v>
      </c>
      <c r="AG88" s="9"/>
      <c r="AH88" s="24"/>
      <c r="AI88" s="24"/>
      <c r="AJ88" s="4"/>
    </row>
    <row r="89" spans="1:36" ht="18.75">
      <c r="A89" s="2">
        <v>1</v>
      </c>
      <c r="B89" s="1"/>
      <c r="C89" s="1"/>
      <c r="D89" s="1"/>
      <c r="E89" s="1"/>
      <c r="F89" s="7" t="s">
        <v>184</v>
      </c>
      <c r="G89" s="17"/>
      <c r="H89" s="18"/>
      <c r="I89" s="18"/>
      <c r="J89" s="18"/>
      <c r="K89" s="17"/>
      <c r="L89" s="17"/>
      <c r="M89" s="17"/>
      <c r="N89" s="17"/>
      <c r="O89" s="17"/>
      <c r="P89" s="18"/>
      <c r="Q89" s="18"/>
      <c r="AC89" s="9"/>
      <c r="AD89" s="121">
        <v>1</v>
      </c>
      <c r="AE89" s="120" t="s">
        <v>184</v>
      </c>
      <c r="AF89" s="122">
        <f t="shared" si="0"/>
        <v>2</v>
      </c>
      <c r="AG89" s="9"/>
      <c r="AH89" s="24"/>
      <c r="AI89" s="24"/>
      <c r="AJ89" s="4"/>
    </row>
    <row r="90" spans="1:36" ht="18.75">
      <c r="A90" s="1"/>
      <c r="B90" s="1"/>
      <c r="C90" s="2">
        <v>3</v>
      </c>
      <c r="D90" s="1"/>
      <c r="E90" s="1"/>
      <c r="F90" s="7" t="s">
        <v>186</v>
      </c>
      <c r="G90" s="17"/>
      <c r="H90" s="18"/>
      <c r="I90" s="18"/>
      <c r="J90" s="18"/>
      <c r="K90" s="17"/>
      <c r="L90" s="17"/>
      <c r="M90" s="17"/>
      <c r="N90" s="17"/>
      <c r="O90" s="17"/>
      <c r="P90" s="18"/>
      <c r="Q90" s="18"/>
      <c r="AC90" s="9"/>
      <c r="AD90" s="121">
        <v>3</v>
      </c>
      <c r="AE90" s="120" t="s">
        <v>186</v>
      </c>
      <c r="AF90" s="122">
        <f t="shared" si="0"/>
        <v>2</v>
      </c>
      <c r="AG90" s="9"/>
      <c r="AH90" s="24"/>
      <c r="AI90" s="24"/>
      <c r="AJ90" s="4"/>
    </row>
    <row r="91" spans="1:36" ht="18.75">
      <c r="A91" s="1"/>
      <c r="B91" s="1"/>
      <c r="C91" s="2">
        <v>3</v>
      </c>
      <c r="D91" s="1"/>
      <c r="E91" s="1"/>
      <c r="F91" s="7" t="s">
        <v>188</v>
      </c>
      <c r="G91" s="17"/>
      <c r="H91" s="18"/>
      <c r="I91" s="18"/>
      <c r="J91" s="18"/>
      <c r="K91" s="17"/>
      <c r="L91" s="17"/>
      <c r="M91" s="17"/>
      <c r="N91" s="17"/>
      <c r="O91" s="17"/>
      <c r="P91" s="18"/>
      <c r="Q91" s="18"/>
      <c r="AC91" s="9"/>
      <c r="AD91" s="121">
        <v>3</v>
      </c>
      <c r="AE91" s="120" t="s">
        <v>188</v>
      </c>
      <c r="AF91" s="122">
        <v>2</v>
      </c>
      <c r="AG91" s="9"/>
      <c r="AH91" s="24"/>
      <c r="AI91" s="24"/>
      <c r="AJ91" s="4"/>
    </row>
    <row r="92" spans="1:36" ht="18.75">
      <c r="A92" s="1"/>
      <c r="B92" s="2">
        <v>2</v>
      </c>
      <c r="C92" s="1"/>
      <c r="D92" s="1"/>
      <c r="E92" s="1"/>
      <c r="F92" s="7" t="s">
        <v>230</v>
      </c>
      <c r="G92" s="17"/>
      <c r="H92" s="18"/>
      <c r="I92" s="18"/>
      <c r="J92" s="18"/>
      <c r="K92" s="17"/>
      <c r="L92" s="17"/>
      <c r="M92" s="17"/>
      <c r="N92" s="17"/>
      <c r="O92" s="17"/>
      <c r="P92" s="18"/>
      <c r="Q92" s="18"/>
      <c r="AC92" s="9"/>
      <c r="AD92" s="121">
        <v>2</v>
      </c>
      <c r="AE92" s="120" t="s">
        <v>230</v>
      </c>
      <c r="AF92" s="122">
        <v>0</v>
      </c>
      <c r="AG92" s="9"/>
      <c r="AH92" s="24"/>
      <c r="AI92" s="24"/>
      <c r="AJ92" s="4"/>
    </row>
    <row r="93" spans="1:36" ht="18.75">
      <c r="A93" s="2">
        <v>1</v>
      </c>
      <c r="B93" s="1"/>
      <c r="C93" s="1"/>
      <c r="D93" s="1"/>
      <c r="E93" s="1"/>
      <c r="F93" s="7" t="s">
        <v>247</v>
      </c>
      <c r="G93" s="17"/>
      <c r="H93" s="18"/>
      <c r="I93" s="18"/>
      <c r="J93" s="18"/>
      <c r="K93" s="17"/>
      <c r="L93" s="17"/>
      <c r="M93" s="17"/>
      <c r="N93" s="17"/>
      <c r="O93" s="17"/>
      <c r="P93" s="18"/>
      <c r="Q93" s="18"/>
      <c r="AC93" s="9"/>
      <c r="AD93" s="121">
        <v>1</v>
      </c>
      <c r="AE93" s="120" t="s">
        <v>247</v>
      </c>
      <c r="AF93" s="122">
        <v>1</v>
      </c>
      <c r="AG93" s="9"/>
      <c r="AH93" s="24"/>
      <c r="AI93" s="24"/>
      <c r="AJ93" s="4"/>
    </row>
    <row r="94" spans="1:36" ht="18.75">
      <c r="A94" s="2">
        <v>1</v>
      </c>
      <c r="B94" s="1"/>
      <c r="C94" s="1"/>
      <c r="D94" s="1"/>
      <c r="E94" s="1"/>
      <c r="F94" s="7" t="s">
        <v>249</v>
      </c>
      <c r="G94" s="17"/>
      <c r="H94" s="18"/>
      <c r="I94" s="18"/>
      <c r="J94" s="18"/>
      <c r="K94" s="17"/>
      <c r="L94" s="17"/>
      <c r="M94" s="17"/>
      <c r="N94" s="17"/>
      <c r="O94" s="17"/>
      <c r="P94" s="18"/>
      <c r="Q94" s="18"/>
      <c r="AC94" s="9"/>
      <c r="AD94" s="121">
        <v>1</v>
      </c>
      <c r="AE94" s="120" t="s">
        <v>249</v>
      </c>
      <c r="AF94" s="122">
        <v>1</v>
      </c>
      <c r="AG94" s="9"/>
      <c r="AH94" s="24"/>
      <c r="AI94" s="24"/>
      <c r="AJ94" s="4"/>
    </row>
    <row r="95" spans="1:36" ht="18.75">
      <c r="A95" s="1"/>
      <c r="B95" s="1"/>
      <c r="C95" s="2">
        <v>3</v>
      </c>
      <c r="D95" s="1"/>
      <c r="E95" s="1"/>
      <c r="F95" s="7" t="s">
        <v>251</v>
      </c>
      <c r="G95" s="17"/>
      <c r="H95" s="18"/>
      <c r="I95" s="18"/>
      <c r="J95" s="18"/>
      <c r="K95" s="17"/>
      <c r="L95" s="17"/>
      <c r="M95" s="17"/>
      <c r="N95" s="17"/>
      <c r="O95" s="17"/>
      <c r="P95" s="18"/>
      <c r="Q95" s="18"/>
      <c r="AC95" s="9"/>
      <c r="AD95" s="121">
        <v>3</v>
      </c>
      <c r="AE95" s="120" t="s">
        <v>251</v>
      </c>
      <c r="AF95" s="122">
        <v>0</v>
      </c>
      <c r="AG95" s="9"/>
      <c r="AH95" s="24"/>
      <c r="AI95" s="24"/>
      <c r="AJ95" s="4"/>
    </row>
    <row r="96" spans="1:36" ht="18.75">
      <c r="A96" s="1"/>
      <c r="B96" s="2">
        <v>2</v>
      </c>
      <c r="C96" s="1"/>
      <c r="D96" s="1"/>
      <c r="E96" s="1"/>
      <c r="F96" s="7" t="s">
        <v>253</v>
      </c>
      <c r="G96" s="17"/>
      <c r="H96" s="18"/>
      <c r="I96" s="18"/>
      <c r="J96" s="18"/>
      <c r="K96" s="17"/>
      <c r="L96" s="17"/>
      <c r="M96" s="17"/>
      <c r="N96" s="17"/>
      <c r="O96" s="17"/>
      <c r="P96" s="18"/>
      <c r="Q96" s="18"/>
      <c r="AC96" s="9"/>
      <c r="AD96" s="121">
        <v>2</v>
      </c>
      <c r="AE96" s="120" t="s">
        <v>253</v>
      </c>
      <c r="AF96" s="122">
        <v>2</v>
      </c>
      <c r="AG96" s="9"/>
      <c r="AH96" s="24"/>
      <c r="AI96" s="24"/>
      <c r="AJ96" s="4"/>
    </row>
    <row r="97" spans="1:36" ht="18.75">
      <c r="A97" s="1"/>
      <c r="B97" s="1"/>
      <c r="C97" s="2">
        <v>3</v>
      </c>
      <c r="D97" s="1"/>
      <c r="E97" s="1"/>
      <c r="F97" s="7" t="s">
        <v>254</v>
      </c>
      <c r="G97" s="17"/>
      <c r="H97" s="18"/>
      <c r="I97" s="18"/>
      <c r="J97" s="18"/>
      <c r="K97" s="17"/>
      <c r="L97" s="17"/>
      <c r="M97" s="17"/>
      <c r="N97" s="17"/>
      <c r="O97" s="17"/>
      <c r="P97" s="18"/>
      <c r="Q97" s="18"/>
      <c r="AC97" s="9"/>
      <c r="AD97" s="121">
        <v>3</v>
      </c>
      <c r="AE97" s="120" t="s">
        <v>254</v>
      </c>
      <c r="AF97" s="122">
        <v>1</v>
      </c>
      <c r="AG97" s="9"/>
      <c r="AH97" s="24"/>
      <c r="AI97" s="24"/>
      <c r="AJ97" s="4"/>
    </row>
    <row r="98" spans="1:36" ht="18.75">
      <c r="A98" s="1"/>
      <c r="B98" s="1"/>
      <c r="C98" s="2">
        <v>3</v>
      </c>
      <c r="D98" s="1"/>
      <c r="E98" s="1"/>
      <c r="F98" s="7" t="s">
        <v>256</v>
      </c>
      <c r="G98" s="17"/>
      <c r="H98" s="18"/>
      <c r="I98" s="18"/>
      <c r="J98" s="18"/>
      <c r="K98" s="17"/>
      <c r="L98" s="17"/>
      <c r="M98" s="17"/>
      <c r="N98" s="17"/>
      <c r="O98" s="17"/>
      <c r="P98" s="18"/>
      <c r="Q98" s="18"/>
      <c r="AC98" s="9"/>
      <c r="AD98" s="121">
        <v>3</v>
      </c>
      <c r="AE98" s="120" t="s">
        <v>256</v>
      </c>
      <c r="AF98" s="122">
        <v>1</v>
      </c>
      <c r="AG98" s="9"/>
      <c r="AH98" s="24"/>
      <c r="AI98" s="24"/>
      <c r="AJ98" s="4"/>
    </row>
    <row r="99" spans="1:36" ht="18.75">
      <c r="A99" s="1"/>
      <c r="B99" s="1"/>
      <c r="C99" s="1"/>
      <c r="D99" s="2">
        <v>4</v>
      </c>
      <c r="E99" s="1"/>
      <c r="F99" s="7" t="s">
        <v>258</v>
      </c>
      <c r="G99" s="17"/>
      <c r="H99" s="18"/>
      <c r="I99" s="18"/>
      <c r="J99" s="18"/>
      <c r="K99" s="17"/>
      <c r="L99" s="17"/>
      <c r="M99" s="17"/>
      <c r="N99" s="17"/>
      <c r="O99" s="17"/>
      <c r="P99" s="18"/>
      <c r="Q99" s="18"/>
      <c r="AC99" s="9"/>
      <c r="AD99" s="121">
        <v>4</v>
      </c>
      <c r="AE99" s="120" t="s">
        <v>258</v>
      </c>
      <c r="AF99" s="122">
        <v>0</v>
      </c>
      <c r="AG99" s="9"/>
      <c r="AH99" s="24"/>
      <c r="AI99" s="24"/>
      <c r="AJ99" s="4"/>
    </row>
    <row r="100" spans="1:36" ht="18.75">
      <c r="A100" s="81"/>
      <c r="B100" s="81"/>
      <c r="C100" s="81"/>
      <c r="D100" s="88">
        <v>4</v>
      </c>
      <c r="E100" s="81"/>
      <c r="F100" s="3" t="s">
        <v>260</v>
      </c>
      <c r="G100" s="17"/>
      <c r="H100" s="18"/>
      <c r="I100" s="18"/>
      <c r="J100" s="18"/>
      <c r="K100" s="17"/>
      <c r="L100" s="17"/>
      <c r="M100" s="17"/>
      <c r="N100" s="17"/>
      <c r="O100" s="17"/>
      <c r="P100" s="18"/>
      <c r="Q100" s="18"/>
      <c r="AC100" s="9"/>
      <c r="AD100" s="121">
        <v>4</v>
      </c>
      <c r="AE100" s="120" t="s">
        <v>260</v>
      </c>
      <c r="AF100" s="122">
        <v>1</v>
      </c>
      <c r="AG100" s="9"/>
      <c r="AH100" s="24"/>
      <c r="AI100" s="24"/>
      <c r="AJ100" s="4"/>
    </row>
    <row r="101" spans="1:36" ht="18.75">
      <c r="A101" s="81"/>
      <c r="B101" s="88">
        <v>2</v>
      </c>
      <c r="C101" s="81"/>
      <c r="D101" s="81"/>
      <c r="E101" s="81"/>
      <c r="F101" s="3" t="s">
        <v>262</v>
      </c>
      <c r="G101" s="17"/>
      <c r="H101" s="18"/>
      <c r="I101" s="18"/>
      <c r="J101" s="18"/>
      <c r="K101" s="17"/>
      <c r="L101" s="17"/>
      <c r="M101" s="17"/>
      <c r="N101" s="17"/>
      <c r="O101" s="17"/>
      <c r="P101" s="18"/>
      <c r="Q101" s="18"/>
      <c r="AC101" s="9"/>
      <c r="AD101" s="121">
        <v>2</v>
      </c>
      <c r="AE101" s="120" t="s">
        <v>262</v>
      </c>
      <c r="AF101" s="122">
        <v>0</v>
      </c>
      <c r="AG101" s="9"/>
      <c r="AH101" s="24"/>
      <c r="AI101" s="24"/>
      <c r="AJ101" s="4"/>
    </row>
    <row r="102" spans="1:36" ht="18.75">
      <c r="A102" s="81"/>
      <c r="B102" s="81"/>
      <c r="C102" s="88">
        <v>3</v>
      </c>
      <c r="D102" s="81"/>
      <c r="E102" s="81"/>
      <c r="F102" s="3" t="s">
        <v>264</v>
      </c>
      <c r="G102" s="17"/>
      <c r="H102" s="18"/>
      <c r="I102" s="18"/>
      <c r="J102" s="18"/>
      <c r="K102" s="17"/>
      <c r="L102" s="17"/>
      <c r="M102" s="17"/>
      <c r="N102" s="17"/>
      <c r="O102" s="17"/>
      <c r="P102" s="18"/>
      <c r="Q102" s="18"/>
      <c r="AC102" s="9"/>
      <c r="AD102" s="121">
        <v>3</v>
      </c>
      <c r="AE102" s="120" t="s">
        <v>264</v>
      </c>
      <c r="AF102" s="122">
        <v>2</v>
      </c>
      <c r="AG102" s="9"/>
      <c r="AH102" s="24"/>
      <c r="AI102" s="24"/>
      <c r="AJ102" s="4"/>
    </row>
    <row r="103" spans="1:36" ht="18.75">
      <c r="A103" s="81"/>
      <c r="B103" s="81"/>
      <c r="C103" s="81"/>
      <c r="D103" s="88">
        <v>4</v>
      </c>
      <c r="E103" s="81"/>
      <c r="F103" s="3" t="s">
        <v>265</v>
      </c>
      <c r="G103" s="17"/>
      <c r="H103" s="18"/>
      <c r="I103" s="18"/>
      <c r="J103" s="18"/>
      <c r="K103" s="17"/>
      <c r="L103" s="17"/>
      <c r="M103" s="17"/>
      <c r="N103" s="17"/>
      <c r="O103" s="17"/>
      <c r="P103" s="18"/>
      <c r="Q103" s="18"/>
      <c r="AC103" s="9"/>
      <c r="AD103" s="121">
        <v>4</v>
      </c>
      <c r="AE103" s="120" t="s">
        <v>265</v>
      </c>
      <c r="AF103" s="122">
        <v>1</v>
      </c>
      <c r="AG103" s="9"/>
      <c r="AH103" s="24"/>
      <c r="AI103" s="24"/>
      <c r="AJ103" s="4"/>
    </row>
    <row r="104" spans="1:36" ht="18.75">
      <c r="A104" s="81"/>
      <c r="B104" s="81"/>
      <c r="C104" s="81"/>
      <c r="D104" s="81"/>
      <c r="E104" s="88">
        <v>5</v>
      </c>
      <c r="F104" s="3" t="s">
        <v>267</v>
      </c>
      <c r="G104" s="17"/>
      <c r="H104" s="18"/>
      <c r="I104" s="18"/>
      <c r="J104" s="18"/>
      <c r="K104" s="17"/>
      <c r="L104" s="17"/>
      <c r="M104" s="17"/>
      <c r="N104" s="17"/>
      <c r="O104" s="17"/>
      <c r="P104" s="18"/>
      <c r="Q104" s="18"/>
      <c r="AC104" s="9"/>
      <c r="AD104" s="121">
        <v>5</v>
      </c>
      <c r="AE104" s="120" t="s">
        <v>267</v>
      </c>
      <c r="AF104" s="122">
        <v>1</v>
      </c>
      <c r="AG104" s="9"/>
      <c r="AH104" s="24"/>
      <c r="AI104" s="24"/>
      <c r="AJ104" s="4"/>
    </row>
    <row r="105" spans="1:36" ht="18.75">
      <c r="A105" s="81"/>
      <c r="B105" s="81"/>
      <c r="C105" s="81"/>
      <c r="D105" s="81"/>
      <c r="E105" s="88">
        <v>5</v>
      </c>
      <c r="F105" s="3" t="s">
        <v>268</v>
      </c>
      <c r="G105" s="17"/>
      <c r="H105" s="18"/>
      <c r="I105" s="18"/>
      <c r="J105" s="18"/>
      <c r="K105" s="17"/>
      <c r="L105" s="17"/>
      <c r="M105" s="17"/>
      <c r="N105" s="17"/>
      <c r="O105" s="17"/>
      <c r="P105" s="18"/>
      <c r="Q105" s="18"/>
      <c r="AC105" s="9"/>
      <c r="AD105" s="121">
        <v>5</v>
      </c>
      <c r="AE105" s="120" t="s">
        <v>268</v>
      </c>
      <c r="AF105" s="122">
        <v>1</v>
      </c>
      <c r="AG105" s="9"/>
      <c r="AH105" s="24"/>
      <c r="AI105" s="24"/>
      <c r="AJ105" s="4"/>
    </row>
    <row r="106" spans="1:36" ht="18.75">
      <c r="A106" s="88">
        <v>1</v>
      </c>
      <c r="B106" s="81"/>
      <c r="C106" s="81"/>
      <c r="D106" s="81"/>
      <c r="E106" s="80"/>
      <c r="F106" s="3" t="s">
        <v>272</v>
      </c>
      <c r="G106" s="17"/>
      <c r="H106" s="18"/>
      <c r="I106" s="18"/>
      <c r="J106" s="18"/>
      <c r="K106" s="17"/>
      <c r="L106" s="17"/>
      <c r="M106" s="17"/>
      <c r="N106" s="17"/>
      <c r="O106" s="17"/>
      <c r="P106" s="18"/>
      <c r="Q106" s="18"/>
      <c r="AC106" s="9"/>
      <c r="AD106" s="121">
        <v>1</v>
      </c>
      <c r="AE106" s="120" t="s">
        <v>270</v>
      </c>
      <c r="AF106" s="122">
        <v>0</v>
      </c>
      <c r="AG106" s="9"/>
      <c r="AH106" s="24"/>
      <c r="AI106" s="24"/>
      <c r="AJ106" s="4"/>
    </row>
    <row r="107" spans="1:36" ht="18.75">
      <c r="A107" s="118"/>
      <c r="B107" s="91"/>
      <c r="C107" s="119">
        <v>3</v>
      </c>
      <c r="D107" s="91"/>
      <c r="E107" s="118"/>
      <c r="F107" s="120" t="s">
        <v>291</v>
      </c>
      <c r="G107" s="17"/>
      <c r="H107" s="18"/>
      <c r="I107" s="18"/>
      <c r="J107" s="18"/>
      <c r="K107" s="17"/>
      <c r="L107" s="17"/>
      <c r="M107" s="17"/>
      <c r="N107" s="17"/>
      <c r="O107" s="17"/>
      <c r="P107" s="18"/>
      <c r="Q107" s="18"/>
      <c r="AC107" s="9"/>
      <c r="AD107" s="121">
        <v>3</v>
      </c>
      <c r="AE107" s="120" t="s">
        <v>291</v>
      </c>
      <c r="AF107" s="122">
        <v>4</v>
      </c>
      <c r="AG107" s="9"/>
      <c r="AH107" s="24"/>
      <c r="AI107" s="24"/>
      <c r="AJ107" s="4"/>
    </row>
    <row r="108" spans="1:36" ht="18.75">
      <c r="A108" s="119">
        <v>1</v>
      </c>
      <c r="B108" s="91"/>
      <c r="C108" s="91"/>
      <c r="D108" s="91"/>
      <c r="E108" s="118"/>
      <c r="F108" s="120" t="s">
        <v>293</v>
      </c>
      <c r="G108" s="17"/>
      <c r="H108" s="18"/>
      <c r="I108" s="18"/>
      <c r="J108" s="18"/>
      <c r="K108" s="17"/>
      <c r="L108" s="17"/>
      <c r="M108" s="17"/>
      <c r="N108" s="17"/>
      <c r="O108" s="17"/>
      <c r="P108" s="18"/>
      <c r="Q108" s="18"/>
      <c r="AC108" s="9"/>
      <c r="AD108" s="121">
        <v>1</v>
      </c>
      <c r="AE108" s="120" t="s">
        <v>293</v>
      </c>
      <c r="AF108" s="122">
        <v>2</v>
      </c>
      <c r="AG108" s="9"/>
      <c r="AH108" s="24"/>
      <c r="AI108" s="24"/>
      <c r="AJ108" s="4"/>
    </row>
    <row r="109" spans="1:36" ht="18.75">
      <c r="A109" s="119">
        <v>1</v>
      </c>
      <c r="B109" s="91"/>
      <c r="C109" s="91"/>
      <c r="D109" s="91"/>
      <c r="E109" s="118"/>
      <c r="F109" s="120" t="s">
        <v>296</v>
      </c>
      <c r="G109" s="17"/>
      <c r="H109" s="18"/>
      <c r="I109" s="18"/>
      <c r="J109" s="18"/>
      <c r="K109" s="17"/>
      <c r="L109" s="17"/>
      <c r="M109" s="17"/>
      <c r="N109" s="17"/>
      <c r="O109" s="17"/>
      <c r="P109" s="18"/>
      <c r="Q109" s="18"/>
      <c r="AC109" s="9"/>
      <c r="AD109" s="121">
        <v>1</v>
      </c>
      <c r="AE109" s="120" t="s">
        <v>296</v>
      </c>
      <c r="AF109" s="122">
        <v>2</v>
      </c>
      <c r="AG109" s="9"/>
      <c r="AH109" s="24"/>
      <c r="AI109" s="24"/>
      <c r="AJ109" s="4"/>
    </row>
    <row r="110" spans="1:36" ht="18.75">
      <c r="A110" s="88">
        <v>1</v>
      </c>
      <c r="B110" s="81"/>
      <c r="C110" s="81"/>
      <c r="D110" s="81"/>
      <c r="E110" s="80"/>
      <c r="F110" s="3" t="s">
        <v>297</v>
      </c>
      <c r="G110" s="17"/>
      <c r="H110" s="18"/>
      <c r="I110" s="18"/>
      <c r="J110" s="18"/>
      <c r="K110" s="17"/>
      <c r="L110" s="17"/>
      <c r="M110" s="17"/>
      <c r="N110" s="17"/>
      <c r="O110" s="17"/>
      <c r="P110" s="18"/>
      <c r="Q110" s="18"/>
      <c r="AC110" s="9"/>
      <c r="AD110" s="121">
        <v>1</v>
      </c>
      <c r="AE110" s="120" t="s">
        <v>297</v>
      </c>
      <c r="AF110" s="122">
        <v>0</v>
      </c>
      <c r="AG110" s="9"/>
      <c r="AH110" s="24"/>
      <c r="AI110" s="24"/>
      <c r="AJ110" s="4"/>
    </row>
    <row r="111" spans="1:36" ht="18.75">
      <c r="A111" s="118"/>
      <c r="B111" s="118"/>
      <c r="C111" s="118"/>
      <c r="D111" s="118"/>
      <c r="E111" s="119">
        <v>5</v>
      </c>
      <c r="F111" s="120" t="s">
        <v>299</v>
      </c>
      <c r="G111" s="17"/>
      <c r="H111" s="18"/>
      <c r="I111" s="18"/>
      <c r="J111" s="18"/>
      <c r="K111" s="17"/>
      <c r="L111" s="17"/>
      <c r="M111" s="17"/>
      <c r="N111" s="17"/>
      <c r="O111" s="17"/>
      <c r="P111" s="18"/>
      <c r="Q111" s="18"/>
      <c r="AC111" s="9"/>
      <c r="AD111" s="121">
        <v>5</v>
      </c>
      <c r="AE111" s="120" t="s">
        <v>299</v>
      </c>
      <c r="AF111" s="122">
        <v>0</v>
      </c>
      <c r="AG111" s="9"/>
      <c r="AH111" s="24"/>
      <c r="AI111" s="24"/>
      <c r="AJ111" s="4"/>
    </row>
    <row r="112" spans="1:36" ht="18.75">
      <c r="A112" s="80"/>
      <c r="B112" s="88">
        <v>2</v>
      </c>
      <c r="C112" s="80"/>
      <c r="D112" s="80"/>
      <c r="E112" s="80"/>
      <c r="F112" s="3" t="s">
        <v>301</v>
      </c>
      <c r="G112" s="17"/>
      <c r="H112" s="18"/>
      <c r="I112" s="18"/>
      <c r="J112" s="18"/>
      <c r="K112" s="17"/>
      <c r="L112" s="17"/>
      <c r="M112" s="17"/>
      <c r="N112" s="17"/>
      <c r="O112" s="17"/>
      <c r="P112" s="18"/>
      <c r="Q112" s="18"/>
      <c r="AC112" s="9"/>
      <c r="AD112" s="121">
        <v>2</v>
      </c>
      <c r="AE112" s="120" t="s">
        <v>301</v>
      </c>
      <c r="AF112" s="122">
        <v>4</v>
      </c>
      <c r="AG112" s="9"/>
      <c r="AH112" s="24"/>
      <c r="AI112" s="24"/>
      <c r="AJ112" s="4"/>
    </row>
    <row r="113" spans="1:36" ht="18.75">
      <c r="A113" s="91"/>
      <c r="B113" s="119">
        <v>2</v>
      </c>
      <c r="C113" s="91"/>
      <c r="D113" s="91"/>
      <c r="E113" s="91"/>
      <c r="F113" s="120" t="s">
        <v>304</v>
      </c>
      <c r="G113" s="17"/>
      <c r="H113" s="18"/>
      <c r="I113" s="18"/>
      <c r="J113" s="18"/>
      <c r="K113" s="17"/>
      <c r="L113" s="17"/>
      <c r="M113" s="17"/>
      <c r="N113" s="17"/>
      <c r="O113" s="17"/>
      <c r="P113" s="18"/>
      <c r="Q113" s="18"/>
      <c r="AC113" s="9"/>
      <c r="AD113" s="121">
        <v>2</v>
      </c>
      <c r="AE113" s="120" t="s">
        <v>304</v>
      </c>
      <c r="AF113" s="122">
        <v>3</v>
      </c>
      <c r="AG113" s="9"/>
      <c r="AH113" s="24"/>
      <c r="AI113" s="24"/>
      <c r="AJ113" s="4"/>
    </row>
    <row r="114" spans="1:36" ht="18.75">
      <c r="A114" s="91"/>
      <c r="B114" s="91"/>
      <c r="C114" s="91"/>
      <c r="D114" s="119">
        <v>4</v>
      </c>
      <c r="E114" s="91"/>
      <c r="F114" s="120" t="s">
        <v>305</v>
      </c>
      <c r="G114" s="17"/>
      <c r="H114" s="18"/>
      <c r="I114" s="18"/>
      <c r="J114" s="18"/>
      <c r="K114" s="17"/>
      <c r="L114" s="17"/>
      <c r="M114" s="17"/>
      <c r="N114" s="17"/>
      <c r="O114" s="17"/>
      <c r="P114" s="18"/>
      <c r="Q114" s="18"/>
      <c r="AC114" s="9"/>
      <c r="AD114" s="121">
        <v>4</v>
      </c>
      <c r="AE114" s="120" t="s">
        <v>305</v>
      </c>
      <c r="AF114" s="122">
        <v>0</v>
      </c>
      <c r="AG114" s="9"/>
      <c r="AH114" s="24"/>
      <c r="AI114" s="24"/>
      <c r="AJ114" s="4"/>
    </row>
    <row r="115" spans="1:36" ht="18.75">
      <c r="A115" s="119">
        <v>1</v>
      </c>
      <c r="B115" s="91"/>
      <c r="C115" s="91"/>
      <c r="D115" s="91"/>
      <c r="E115" s="91"/>
      <c r="F115" s="120" t="s">
        <v>308</v>
      </c>
      <c r="G115" s="17"/>
      <c r="H115" s="18"/>
      <c r="I115" s="18"/>
      <c r="J115" s="18"/>
      <c r="K115" s="17"/>
      <c r="L115" s="17"/>
      <c r="M115" s="17"/>
      <c r="N115" s="17"/>
      <c r="O115" s="17"/>
      <c r="P115" s="18"/>
      <c r="Q115" s="18"/>
      <c r="AC115" s="9"/>
      <c r="AD115" s="121">
        <v>1</v>
      </c>
      <c r="AE115" s="120" t="s">
        <v>308</v>
      </c>
      <c r="AF115" s="122">
        <v>2</v>
      </c>
      <c r="AH115" s="24"/>
      <c r="AI115" s="24"/>
      <c r="AJ115" s="4"/>
    </row>
    <row r="116" spans="1:36" ht="18.75">
      <c r="A116" s="91"/>
      <c r="B116" s="91"/>
      <c r="C116" s="91"/>
      <c r="D116" s="91"/>
      <c r="E116" s="119">
        <v>5</v>
      </c>
      <c r="F116" s="120" t="s">
        <v>310</v>
      </c>
      <c r="G116" s="17"/>
      <c r="H116" s="18"/>
      <c r="I116" s="18"/>
      <c r="J116" s="18"/>
      <c r="K116" s="17"/>
      <c r="L116" s="17"/>
      <c r="M116" s="17"/>
      <c r="N116" s="17"/>
      <c r="O116" s="17"/>
      <c r="P116" s="18"/>
      <c r="Q116" s="18"/>
      <c r="AC116" s="9"/>
      <c r="AD116" s="121">
        <v>5</v>
      </c>
      <c r="AE116" s="120" t="s">
        <v>310</v>
      </c>
      <c r="AF116" s="122">
        <v>3</v>
      </c>
      <c r="AH116" s="24"/>
      <c r="AI116" s="24"/>
      <c r="AJ116" s="4"/>
    </row>
    <row r="117" spans="1:36" ht="18.75">
      <c r="A117" s="91"/>
      <c r="B117" s="119">
        <v>2</v>
      </c>
      <c r="C117" s="91"/>
      <c r="D117" s="91"/>
      <c r="E117" s="91"/>
      <c r="F117" s="120" t="s">
        <v>311</v>
      </c>
      <c r="G117" s="17"/>
      <c r="H117" s="18"/>
      <c r="I117" s="18"/>
      <c r="J117" s="18"/>
      <c r="K117" s="17"/>
      <c r="L117" s="17"/>
      <c r="M117" s="17"/>
      <c r="N117" s="17"/>
      <c r="O117" s="17"/>
      <c r="P117" s="18"/>
      <c r="Q117" s="18"/>
      <c r="AC117" s="9"/>
      <c r="AD117" s="121">
        <v>2</v>
      </c>
      <c r="AE117" s="120" t="s">
        <v>311</v>
      </c>
      <c r="AF117" s="122">
        <v>4</v>
      </c>
      <c r="AH117" s="24"/>
      <c r="AI117" s="24"/>
      <c r="AJ117" s="4"/>
    </row>
    <row r="118" spans="1:36" ht="18.75">
      <c r="A118" s="91"/>
      <c r="B118" s="91"/>
      <c r="C118" s="91"/>
      <c r="D118" s="91"/>
      <c r="E118" s="119">
        <v>5</v>
      </c>
      <c r="F118" s="120" t="s">
        <v>313</v>
      </c>
      <c r="G118" s="17"/>
      <c r="H118" s="18"/>
      <c r="I118" s="18"/>
      <c r="J118" s="18"/>
      <c r="K118" s="17"/>
      <c r="L118" s="17"/>
      <c r="M118" s="17"/>
      <c r="N118" s="17"/>
      <c r="O118" s="17"/>
      <c r="P118" s="18"/>
      <c r="Q118" s="18"/>
      <c r="AC118" s="9"/>
      <c r="AD118" s="121">
        <v>5</v>
      </c>
      <c r="AE118" s="120" t="s">
        <v>313</v>
      </c>
      <c r="AF118" s="122">
        <v>3</v>
      </c>
      <c r="AH118" s="24"/>
      <c r="AI118" s="24"/>
      <c r="AJ118" s="4"/>
    </row>
    <row r="119" spans="1:36" ht="18.75">
      <c r="A119" s="91"/>
      <c r="B119" s="91"/>
      <c r="C119" s="91"/>
      <c r="D119" s="91"/>
      <c r="E119" s="119">
        <v>5</v>
      </c>
      <c r="F119" s="120" t="s">
        <v>315</v>
      </c>
      <c r="G119" s="17"/>
      <c r="H119" s="18"/>
      <c r="I119" s="18"/>
      <c r="J119" s="18"/>
      <c r="K119" s="17"/>
      <c r="L119" s="17"/>
      <c r="M119" s="17"/>
      <c r="N119" s="17"/>
      <c r="O119" s="17"/>
      <c r="P119" s="18"/>
      <c r="Q119" s="18"/>
      <c r="AC119" s="9"/>
      <c r="AD119" s="121">
        <v>5</v>
      </c>
      <c r="AE119" s="120" t="s">
        <v>315</v>
      </c>
      <c r="AF119" s="122">
        <v>3</v>
      </c>
      <c r="AH119" s="24"/>
      <c r="AI119" s="24"/>
      <c r="AJ119" s="4"/>
    </row>
    <row r="120" spans="1:36" ht="18.75">
      <c r="A120" s="91"/>
      <c r="B120" s="119">
        <v>2</v>
      </c>
      <c r="C120" s="91"/>
      <c r="D120" s="91"/>
      <c r="E120" s="91"/>
      <c r="F120" s="120" t="s">
        <v>317</v>
      </c>
      <c r="G120" s="17"/>
      <c r="H120" s="18"/>
      <c r="I120" s="18"/>
      <c r="J120" s="18"/>
      <c r="K120" s="17"/>
      <c r="L120" s="17"/>
      <c r="M120" s="17"/>
      <c r="N120" s="17"/>
      <c r="O120" s="17"/>
      <c r="P120" s="18"/>
      <c r="Q120" s="18"/>
      <c r="AC120" s="9"/>
      <c r="AD120" s="121">
        <v>2</v>
      </c>
      <c r="AE120" s="120" t="s">
        <v>317</v>
      </c>
      <c r="AF120" s="122">
        <v>0</v>
      </c>
      <c r="AH120" s="24"/>
      <c r="AI120" s="24"/>
      <c r="AJ120" s="4"/>
    </row>
    <row r="121" spans="1:36" ht="18.75">
      <c r="A121" s="91"/>
      <c r="B121" s="91"/>
      <c r="C121" s="119">
        <v>3</v>
      </c>
      <c r="D121" s="91"/>
      <c r="E121" s="91"/>
      <c r="F121" s="120" t="s">
        <v>320</v>
      </c>
      <c r="G121" s="17"/>
      <c r="H121" s="18"/>
      <c r="I121" s="18"/>
      <c r="J121" s="18"/>
      <c r="K121" s="17"/>
      <c r="L121" s="17"/>
      <c r="M121" s="17"/>
      <c r="N121" s="17"/>
      <c r="O121" s="17"/>
      <c r="P121" s="18"/>
      <c r="Q121" s="18"/>
      <c r="AC121" s="9"/>
      <c r="AD121" s="121">
        <v>3</v>
      </c>
      <c r="AE121" s="120" t="s">
        <v>320</v>
      </c>
      <c r="AF121" s="122">
        <v>3</v>
      </c>
      <c r="AH121" s="24"/>
      <c r="AI121" s="24"/>
      <c r="AJ121" s="4"/>
    </row>
    <row r="122" spans="1:36" ht="18.75">
      <c r="A122" s="91"/>
      <c r="B122" s="91"/>
      <c r="C122" s="119">
        <v>3</v>
      </c>
      <c r="D122" s="91"/>
      <c r="E122" s="91"/>
      <c r="F122" s="120" t="s">
        <v>322</v>
      </c>
      <c r="G122" s="17"/>
      <c r="H122" s="18"/>
      <c r="I122" s="18"/>
      <c r="J122" s="18"/>
      <c r="K122" s="17"/>
      <c r="L122" s="17"/>
      <c r="M122" s="17"/>
      <c r="N122" s="17"/>
      <c r="O122" s="17"/>
      <c r="P122" s="18"/>
      <c r="Q122" s="18"/>
      <c r="AC122" s="9"/>
      <c r="AD122" s="121">
        <v>3</v>
      </c>
      <c r="AE122" s="120" t="s">
        <v>322</v>
      </c>
      <c r="AF122" s="122">
        <v>1</v>
      </c>
      <c r="AH122" s="24"/>
      <c r="AI122" s="24"/>
      <c r="AJ122" s="4"/>
    </row>
    <row r="123" spans="1:36" ht="18.75">
      <c r="A123" s="119">
        <v>1</v>
      </c>
      <c r="B123" s="91"/>
      <c r="C123" s="91"/>
      <c r="D123" s="91"/>
      <c r="E123" s="91"/>
      <c r="F123" s="120" t="s">
        <v>324</v>
      </c>
      <c r="G123" s="17"/>
      <c r="H123" s="18"/>
      <c r="I123" s="18"/>
      <c r="J123" s="18"/>
      <c r="K123" s="17"/>
      <c r="L123" s="17"/>
      <c r="M123" s="17"/>
      <c r="N123" s="17"/>
      <c r="O123" s="17"/>
      <c r="P123" s="18"/>
      <c r="Q123" s="18"/>
      <c r="AC123" s="9"/>
      <c r="AD123" s="121">
        <v>1</v>
      </c>
      <c r="AE123" s="120" t="s">
        <v>324</v>
      </c>
      <c r="AF123" s="122">
        <v>0</v>
      </c>
      <c r="AH123" s="24"/>
      <c r="AI123" s="24"/>
      <c r="AJ123" s="4"/>
    </row>
    <row r="124" spans="1:36" ht="18.75">
      <c r="A124" s="91"/>
      <c r="B124" s="119">
        <v>2</v>
      </c>
      <c r="C124" s="91"/>
      <c r="D124" s="118"/>
      <c r="E124" s="91"/>
      <c r="F124" s="120" t="s">
        <v>328</v>
      </c>
      <c r="G124" s="17"/>
      <c r="H124" s="18"/>
      <c r="I124" s="18"/>
      <c r="J124" s="18"/>
      <c r="K124" s="17"/>
      <c r="L124" s="17"/>
      <c r="M124" s="17"/>
      <c r="N124" s="17"/>
      <c r="O124" s="17"/>
      <c r="P124" s="18"/>
      <c r="Q124" s="18"/>
      <c r="AC124" s="9"/>
      <c r="AD124" s="121">
        <v>4</v>
      </c>
      <c r="AE124" s="120" t="s">
        <v>328</v>
      </c>
      <c r="AF124" s="122">
        <v>2</v>
      </c>
      <c r="AH124" s="24"/>
      <c r="AI124" s="24"/>
      <c r="AJ124" s="4"/>
    </row>
    <row r="125" spans="1:36" ht="18.75">
      <c r="A125" s="91"/>
      <c r="B125" s="91"/>
      <c r="C125" s="91"/>
      <c r="D125" s="91"/>
      <c r="E125" s="119">
        <v>5</v>
      </c>
      <c r="F125" s="120" t="s">
        <v>329</v>
      </c>
      <c r="G125" s="17"/>
      <c r="H125" s="18"/>
      <c r="I125" s="18"/>
      <c r="J125" s="18"/>
      <c r="K125" s="17"/>
      <c r="L125" s="17"/>
      <c r="M125" s="17"/>
      <c r="N125" s="17"/>
      <c r="O125" s="17"/>
      <c r="P125" s="18"/>
      <c r="Q125" s="18"/>
      <c r="AC125" s="9"/>
      <c r="AD125" s="121">
        <v>5</v>
      </c>
      <c r="AE125" s="120" t="s">
        <v>329</v>
      </c>
      <c r="AF125" s="122">
        <v>3</v>
      </c>
      <c r="AH125" s="24"/>
      <c r="AI125" s="24"/>
      <c r="AJ125" s="4"/>
    </row>
    <row r="126" spans="1:36" ht="18.75">
      <c r="A126" s="91"/>
      <c r="B126" s="91"/>
      <c r="C126" s="91"/>
      <c r="D126" s="119">
        <v>4</v>
      </c>
      <c r="E126" s="91"/>
      <c r="F126" s="120" t="s">
        <v>331</v>
      </c>
      <c r="G126" s="17"/>
      <c r="H126" s="18"/>
      <c r="I126" s="18"/>
      <c r="J126" s="18"/>
      <c r="K126" s="17"/>
      <c r="L126" s="17"/>
      <c r="M126" s="17"/>
      <c r="N126" s="17"/>
      <c r="O126" s="17"/>
      <c r="P126" s="18"/>
      <c r="Q126" s="18"/>
      <c r="AC126" s="9"/>
      <c r="AD126" s="121">
        <v>4</v>
      </c>
      <c r="AE126" s="120" t="s">
        <v>331</v>
      </c>
      <c r="AF126" s="122">
        <v>1</v>
      </c>
      <c r="AH126" s="24"/>
      <c r="AI126" s="24"/>
      <c r="AJ126" s="4"/>
    </row>
    <row r="127" spans="1:36" ht="18.75">
      <c r="A127" s="119">
        <v>1</v>
      </c>
      <c r="B127" s="91"/>
      <c r="C127" s="91"/>
      <c r="D127" s="91"/>
      <c r="E127" s="91"/>
      <c r="F127" s="120" t="s">
        <v>333</v>
      </c>
      <c r="G127" s="17"/>
      <c r="H127" s="18"/>
      <c r="I127" s="18"/>
      <c r="J127" s="18"/>
      <c r="K127" s="17"/>
      <c r="L127" s="17"/>
      <c r="M127" s="17"/>
      <c r="N127" s="17"/>
      <c r="O127" s="17"/>
      <c r="P127" s="18"/>
      <c r="Q127" s="18"/>
      <c r="AC127" s="9"/>
      <c r="AD127" s="121">
        <v>1</v>
      </c>
      <c r="AE127" s="120" t="s">
        <v>333</v>
      </c>
      <c r="AF127" s="122">
        <v>1</v>
      </c>
      <c r="AH127" s="24"/>
      <c r="AI127" s="24"/>
      <c r="AJ127" s="4"/>
    </row>
    <row r="128" spans="1:36" ht="18.75">
      <c r="A128" s="118"/>
      <c r="B128" s="91"/>
      <c r="C128" s="119">
        <v>3</v>
      </c>
      <c r="D128" s="91"/>
      <c r="E128" s="91"/>
      <c r="F128" s="120" t="s">
        <v>335</v>
      </c>
      <c r="G128" s="17"/>
      <c r="H128" s="18"/>
      <c r="I128" s="18"/>
      <c r="J128" s="18"/>
      <c r="K128" s="17"/>
      <c r="L128" s="17"/>
      <c r="M128" s="17"/>
      <c r="N128" s="17"/>
      <c r="O128" s="17"/>
      <c r="P128" s="18"/>
      <c r="Q128" s="18"/>
      <c r="AC128" s="9"/>
      <c r="AD128" s="121">
        <v>3</v>
      </c>
      <c r="AE128" s="120" t="s">
        <v>335</v>
      </c>
      <c r="AF128" s="122">
        <v>3</v>
      </c>
      <c r="AH128" s="24"/>
      <c r="AI128" s="24"/>
      <c r="AJ128" s="4"/>
    </row>
    <row r="129" spans="1:36" ht="18.75">
      <c r="A129" s="91"/>
      <c r="B129" s="91"/>
      <c r="C129" s="91"/>
      <c r="D129" s="119">
        <v>4</v>
      </c>
      <c r="E129" s="91"/>
      <c r="F129" s="120" t="s">
        <v>338</v>
      </c>
      <c r="G129" s="17"/>
      <c r="H129" s="18"/>
      <c r="I129" s="18"/>
      <c r="J129" s="18"/>
      <c r="K129" s="17"/>
      <c r="L129" s="17"/>
      <c r="M129" s="17"/>
      <c r="N129" s="17"/>
      <c r="O129" s="17"/>
      <c r="P129" s="18"/>
      <c r="Q129" s="18"/>
      <c r="AC129" s="9"/>
      <c r="AD129" s="121">
        <v>4</v>
      </c>
      <c r="AE129" s="120" t="s">
        <v>338</v>
      </c>
      <c r="AF129" s="224">
        <v>1</v>
      </c>
      <c r="AH129" s="24"/>
      <c r="AI129" s="24"/>
      <c r="AJ129" s="4"/>
    </row>
    <row r="130" spans="1:36" ht="18.75">
      <c r="A130" s="119">
        <v>1</v>
      </c>
      <c r="B130" s="91"/>
      <c r="C130" s="91"/>
      <c r="D130" s="91"/>
      <c r="E130" s="91"/>
      <c r="F130" s="120" t="s">
        <v>339</v>
      </c>
      <c r="G130" s="17"/>
      <c r="H130" s="18"/>
      <c r="I130" s="18"/>
      <c r="J130" s="18"/>
      <c r="K130" s="17"/>
      <c r="L130" s="17"/>
      <c r="M130" s="17"/>
      <c r="N130" s="17"/>
      <c r="O130" s="17"/>
      <c r="P130" s="18"/>
      <c r="Q130" s="18"/>
      <c r="AC130" s="9"/>
      <c r="AD130" s="121">
        <v>1</v>
      </c>
      <c r="AE130" s="120" t="s">
        <v>339</v>
      </c>
      <c r="AF130" s="121">
        <v>3</v>
      </c>
      <c r="AH130" s="24"/>
      <c r="AI130" s="24"/>
      <c r="AJ130" s="4"/>
    </row>
    <row r="131" spans="1:36" ht="18.75">
      <c r="A131" s="91"/>
      <c r="B131" s="119">
        <v>2</v>
      </c>
      <c r="C131" s="91"/>
      <c r="D131" s="91"/>
      <c r="E131" s="91"/>
      <c r="F131" s="120" t="s">
        <v>341</v>
      </c>
      <c r="G131" s="17"/>
      <c r="H131" s="18"/>
      <c r="I131" s="18"/>
      <c r="J131" s="18"/>
      <c r="K131" s="17"/>
      <c r="L131" s="17"/>
      <c r="M131" s="17"/>
      <c r="N131" s="17"/>
      <c r="O131" s="17"/>
      <c r="P131" s="18"/>
      <c r="Q131" s="18"/>
      <c r="AC131" s="9"/>
      <c r="AD131" s="121">
        <v>2</v>
      </c>
      <c r="AE131" s="120" t="s">
        <v>341</v>
      </c>
      <c r="AF131" s="121">
        <v>1</v>
      </c>
      <c r="AH131" s="24"/>
      <c r="AI131" s="24"/>
      <c r="AJ131" s="4"/>
    </row>
    <row r="132" spans="1:36" ht="18.75">
      <c r="A132" s="91"/>
      <c r="B132" s="91"/>
      <c r="C132" s="91"/>
      <c r="D132" s="119">
        <v>4</v>
      </c>
      <c r="E132" s="91"/>
      <c r="F132" s="120" t="s">
        <v>343</v>
      </c>
      <c r="G132" s="17"/>
      <c r="H132" s="18"/>
      <c r="I132" s="18"/>
      <c r="J132" s="18"/>
      <c r="K132" s="17"/>
      <c r="L132" s="17"/>
      <c r="M132" s="17"/>
      <c r="N132" s="17"/>
      <c r="O132" s="17"/>
      <c r="P132" s="18"/>
      <c r="Q132" s="18"/>
      <c r="AC132" s="9"/>
      <c r="AD132" s="121">
        <v>4</v>
      </c>
      <c r="AE132" s="120" t="s">
        <v>343</v>
      </c>
      <c r="AF132" s="121">
        <v>2</v>
      </c>
      <c r="AH132" s="24"/>
      <c r="AI132" s="24"/>
      <c r="AJ132" s="4"/>
    </row>
    <row r="133" spans="1:36" ht="18.75">
      <c r="A133" s="119">
        <v>1</v>
      </c>
      <c r="B133" s="91"/>
      <c r="C133" s="91"/>
      <c r="D133" s="91"/>
      <c r="E133" s="91"/>
      <c r="F133" s="120" t="s">
        <v>346</v>
      </c>
      <c r="G133" s="17"/>
      <c r="H133" s="18"/>
      <c r="I133" s="18"/>
      <c r="J133" s="18"/>
      <c r="K133" s="17"/>
      <c r="L133" s="17"/>
      <c r="M133" s="17"/>
      <c r="N133" s="17"/>
      <c r="O133" s="17"/>
      <c r="P133" s="18"/>
      <c r="Q133" s="18"/>
      <c r="AC133" s="9"/>
      <c r="AD133" s="121">
        <v>1</v>
      </c>
      <c r="AE133" s="120" t="s">
        <v>346</v>
      </c>
      <c r="AF133" s="121">
        <v>3</v>
      </c>
      <c r="AH133" s="24"/>
      <c r="AI133" s="24"/>
      <c r="AJ133" s="4"/>
    </row>
    <row r="134" spans="1:36" ht="18.75">
      <c r="A134" s="1"/>
      <c r="B134" s="1"/>
      <c r="C134" s="1"/>
      <c r="D134" s="1"/>
      <c r="E134" s="1"/>
      <c r="F134" s="7"/>
      <c r="G134" s="17"/>
      <c r="H134" s="18"/>
      <c r="I134" s="18"/>
      <c r="J134" s="18"/>
      <c r="K134" s="18"/>
      <c r="L134" s="17"/>
      <c r="M134" s="17"/>
      <c r="N134" s="17"/>
      <c r="O134" s="17"/>
      <c r="P134" s="18"/>
      <c r="Q134" s="18"/>
      <c r="AC134" s="4"/>
      <c r="AE134" s="120"/>
      <c r="AF134" s="122"/>
      <c r="AG134" s="4"/>
      <c r="AH134" s="4"/>
      <c r="AI134" s="4"/>
      <c r="AJ134" s="4"/>
    </row>
    <row r="135" spans="1:36" ht="18.75">
      <c r="A135" s="27">
        <f>COUNTA(A2:A134)</f>
        <v>29</v>
      </c>
      <c r="B135" s="27">
        <f>COUNTA(B2:B134)</f>
        <v>32</v>
      </c>
      <c r="C135" s="27">
        <f>COUNTA(C2:C134)</f>
        <v>26</v>
      </c>
      <c r="D135" s="27">
        <f>COUNTA(D2:D134)</f>
        <v>18</v>
      </c>
      <c r="E135" s="27">
        <f>COUNTA(E2:E134)</f>
        <v>27</v>
      </c>
      <c r="F135" s="25" t="s">
        <v>5</v>
      </c>
      <c r="G135" s="27">
        <f>SUM(A135:E135)</f>
        <v>132</v>
      </c>
      <c r="H135" s="17"/>
      <c r="I135" s="17"/>
      <c r="J135" s="17"/>
      <c r="K135" s="17"/>
      <c r="L135" s="17"/>
      <c r="M135" s="17"/>
      <c r="N135" s="17"/>
      <c r="O135" s="17"/>
      <c r="AD135" s="4"/>
      <c r="AE135" s="4"/>
      <c r="AF135" s="13"/>
      <c r="AG135" s="4"/>
      <c r="AH135" s="4"/>
      <c r="AI135" s="4"/>
      <c r="AJ135" s="4"/>
    </row>
    <row r="136" spans="1:35" s="32" customFormat="1" ht="19.5" thickBot="1">
      <c r="A136" s="31"/>
      <c r="B136" s="31"/>
      <c r="C136" s="31"/>
      <c r="D136" s="31"/>
      <c r="E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F136" s="31"/>
      <c r="AG136" s="31"/>
      <c r="AH136" s="31"/>
      <c r="AI136" s="31"/>
    </row>
    <row r="137" spans="1:40" ht="20.25" customHeight="1">
      <c r="A137" s="9"/>
      <c r="B137" s="9"/>
      <c r="C137" s="9"/>
      <c r="D137" s="9"/>
      <c r="E137" s="26">
        <v>10</v>
      </c>
      <c r="F137" s="10" t="s">
        <v>0</v>
      </c>
      <c r="J137" s="17"/>
      <c r="K137" s="303" t="s">
        <v>33</v>
      </c>
      <c r="L137" s="303"/>
      <c r="M137" s="303"/>
      <c r="O137" s="17"/>
      <c r="AC137" s="296" t="s">
        <v>52</v>
      </c>
      <c r="AD137" s="9">
        <v>10</v>
      </c>
      <c r="AE137" s="3" t="s">
        <v>0</v>
      </c>
      <c r="AF137" s="24"/>
      <c r="AG137" s="9"/>
      <c r="AH137" s="24"/>
      <c r="AI137" s="24"/>
      <c r="AJ137" s="9"/>
      <c r="AK137" s="9"/>
      <c r="AN137" s="33"/>
    </row>
    <row r="138" spans="1:40" ht="15" customHeight="1" thickBot="1">
      <c r="A138" s="20">
        <v>6</v>
      </c>
      <c r="B138" s="9"/>
      <c r="C138" s="9"/>
      <c r="D138" s="9"/>
      <c r="E138" s="11"/>
      <c r="F138" s="3" t="s">
        <v>1</v>
      </c>
      <c r="J138" s="17"/>
      <c r="K138" s="17"/>
      <c r="O138" s="17"/>
      <c r="R138" s="4"/>
      <c r="S138" s="4"/>
      <c r="T138" s="297" t="s">
        <v>28</v>
      </c>
      <c r="U138" s="297"/>
      <c r="V138" s="297"/>
      <c r="W138" s="297"/>
      <c r="X138" s="297"/>
      <c r="AC138" s="296"/>
      <c r="AD138" s="9">
        <v>6</v>
      </c>
      <c r="AE138" s="3" t="s">
        <v>64</v>
      </c>
      <c r="AF138" s="24">
        <v>4</v>
      </c>
      <c r="AG138" s="9"/>
      <c r="AH138" s="24"/>
      <c r="AI138" s="24"/>
      <c r="AJ138" s="9"/>
      <c r="AK138" s="9"/>
      <c r="AN138" s="33"/>
    </row>
    <row r="139" spans="1:40" ht="19.5" customHeight="1" thickBot="1">
      <c r="A139" s="20">
        <v>6</v>
      </c>
      <c r="B139" s="9"/>
      <c r="C139" s="9"/>
      <c r="D139" s="9"/>
      <c r="E139" s="11"/>
      <c r="F139" s="3" t="s">
        <v>83</v>
      </c>
      <c r="J139" s="17"/>
      <c r="K139" s="17"/>
      <c r="L139" s="17"/>
      <c r="M139" s="17"/>
      <c r="N139" s="17"/>
      <c r="O139" s="17"/>
      <c r="R139" s="4"/>
      <c r="S139" s="91"/>
      <c r="T139" s="156">
        <v>6</v>
      </c>
      <c r="U139" s="157">
        <v>7</v>
      </c>
      <c r="V139" s="157">
        <v>8</v>
      </c>
      <c r="W139" s="157">
        <v>9</v>
      </c>
      <c r="X139" s="158">
        <v>10</v>
      </c>
      <c r="Z139" s="27" t="s">
        <v>5</v>
      </c>
      <c r="AC139" s="296"/>
      <c r="AD139" s="9">
        <v>6</v>
      </c>
      <c r="AE139" s="3" t="s">
        <v>274</v>
      </c>
      <c r="AF139" s="24">
        <v>0</v>
      </c>
      <c r="AG139" s="9"/>
      <c r="AH139" s="24"/>
      <c r="AI139" s="24"/>
      <c r="AJ139" s="9"/>
      <c r="AK139" s="9"/>
      <c r="AN139" s="33"/>
    </row>
    <row r="140" spans="1:37" s="17" customFormat="1" ht="19.5" customHeight="1">
      <c r="A140" s="4"/>
      <c r="B140" s="26">
        <v>7</v>
      </c>
      <c r="C140" s="4"/>
      <c r="D140" s="4"/>
      <c r="E140" s="4"/>
      <c r="F140" s="3" t="s">
        <v>84</v>
      </c>
      <c r="R140" s="301" t="s">
        <v>27</v>
      </c>
      <c r="S140" s="261">
        <v>6</v>
      </c>
      <c r="T140" s="262">
        <v>7</v>
      </c>
      <c r="U140" s="263">
        <v>7</v>
      </c>
      <c r="V140" s="263">
        <v>9</v>
      </c>
      <c r="W140" s="263">
        <v>4</v>
      </c>
      <c r="X140" s="264">
        <v>5</v>
      </c>
      <c r="Y140" s="18"/>
      <c r="Z140" s="27">
        <f>SUM(T140:X140)</f>
        <v>32</v>
      </c>
      <c r="AA140" s="18"/>
      <c r="AC140" s="296"/>
      <c r="AD140" s="9">
        <v>7</v>
      </c>
      <c r="AE140" s="3" t="s">
        <v>275</v>
      </c>
      <c r="AF140" s="24">
        <v>1</v>
      </c>
      <c r="AG140" s="9"/>
      <c r="AH140" s="24"/>
      <c r="AI140" s="24"/>
      <c r="AJ140" s="11"/>
      <c r="AK140" s="11"/>
    </row>
    <row r="141" spans="1:37" s="17" customFormat="1" ht="19.5" customHeight="1">
      <c r="A141" s="4"/>
      <c r="B141" s="4"/>
      <c r="C141" s="26">
        <v>8</v>
      </c>
      <c r="D141" s="4"/>
      <c r="E141" s="4"/>
      <c r="F141" s="3" t="s">
        <v>69</v>
      </c>
      <c r="R141" s="301"/>
      <c r="S141" s="162">
        <v>7</v>
      </c>
      <c r="T141" s="163">
        <v>4</v>
      </c>
      <c r="U141" s="164">
        <v>3</v>
      </c>
      <c r="V141" s="164">
        <v>2</v>
      </c>
      <c r="W141" s="164">
        <v>7</v>
      </c>
      <c r="X141" s="165">
        <v>5</v>
      </c>
      <c r="Y141" s="18"/>
      <c r="Z141" s="27">
        <f>SUM(T141:X141)</f>
        <v>21</v>
      </c>
      <c r="AA141" s="18"/>
      <c r="AC141" s="296"/>
      <c r="AD141" s="9">
        <v>8</v>
      </c>
      <c r="AE141" s="3" t="s">
        <v>276</v>
      </c>
      <c r="AF141" s="24">
        <v>1</v>
      </c>
      <c r="AG141" s="9"/>
      <c r="AH141" s="24"/>
      <c r="AI141" s="24"/>
      <c r="AJ141" s="11"/>
      <c r="AK141" s="11"/>
    </row>
    <row r="142" spans="1:37" s="17" customFormat="1" ht="19.5" customHeight="1">
      <c r="A142" s="4"/>
      <c r="B142" s="4"/>
      <c r="C142" s="4"/>
      <c r="D142" s="26">
        <v>9</v>
      </c>
      <c r="E142" s="4"/>
      <c r="F142" s="3" t="s">
        <v>68</v>
      </c>
      <c r="R142" s="301"/>
      <c r="S142" s="162">
        <v>8</v>
      </c>
      <c r="T142" s="163">
        <v>8</v>
      </c>
      <c r="U142" s="164">
        <v>4</v>
      </c>
      <c r="V142" s="164">
        <v>2</v>
      </c>
      <c r="W142" s="164">
        <v>7</v>
      </c>
      <c r="X142" s="165">
        <v>5</v>
      </c>
      <c r="Y142" s="18"/>
      <c r="Z142" s="27">
        <f>SUM(T142:X142)</f>
        <v>26</v>
      </c>
      <c r="AA142" s="18"/>
      <c r="AC142" s="296"/>
      <c r="AD142" s="9">
        <v>9</v>
      </c>
      <c r="AE142" s="3" t="s">
        <v>277</v>
      </c>
      <c r="AF142" s="24">
        <v>1</v>
      </c>
      <c r="AG142" s="9"/>
      <c r="AH142" s="24"/>
      <c r="AI142" s="24"/>
      <c r="AJ142" s="11"/>
      <c r="AK142" s="11"/>
    </row>
    <row r="143" spans="1:37" s="17" customFormat="1" ht="19.5" customHeight="1">
      <c r="A143" s="4"/>
      <c r="B143" s="4"/>
      <c r="C143" s="4"/>
      <c r="D143" s="26">
        <v>9</v>
      </c>
      <c r="E143" s="4"/>
      <c r="F143" s="3" t="s">
        <v>70</v>
      </c>
      <c r="R143" s="301"/>
      <c r="S143" s="162">
        <v>9</v>
      </c>
      <c r="T143" s="163">
        <v>5</v>
      </c>
      <c r="U143" s="164">
        <v>3</v>
      </c>
      <c r="V143" s="164">
        <v>7</v>
      </c>
      <c r="W143" s="164">
        <v>7</v>
      </c>
      <c r="X143" s="165">
        <v>4</v>
      </c>
      <c r="Y143" s="18"/>
      <c r="Z143" s="27">
        <f>SUM(T143:X143)</f>
        <v>26</v>
      </c>
      <c r="AA143" s="18"/>
      <c r="AC143" s="296"/>
      <c r="AD143" s="9">
        <v>9</v>
      </c>
      <c r="AE143" s="3" t="s">
        <v>278</v>
      </c>
      <c r="AF143" s="24">
        <v>0</v>
      </c>
      <c r="AG143" s="9"/>
      <c r="AH143" s="24"/>
      <c r="AI143" s="24"/>
      <c r="AJ143" s="11"/>
      <c r="AK143" s="11"/>
    </row>
    <row r="144" spans="1:37" s="17" customFormat="1" ht="19.5" customHeight="1" thickBot="1">
      <c r="A144" s="4"/>
      <c r="B144" s="4"/>
      <c r="C144" s="4"/>
      <c r="D144" s="4"/>
      <c r="E144" s="26">
        <v>10</v>
      </c>
      <c r="F144" s="3" t="s">
        <v>71</v>
      </c>
      <c r="P144" s="309">
        <v>2</v>
      </c>
      <c r="R144" s="301"/>
      <c r="S144" s="166">
        <v>10</v>
      </c>
      <c r="T144" s="167">
        <v>9</v>
      </c>
      <c r="U144" s="168">
        <v>4</v>
      </c>
      <c r="V144" s="168">
        <v>6</v>
      </c>
      <c r="W144" s="168">
        <v>1</v>
      </c>
      <c r="X144" s="169">
        <v>6</v>
      </c>
      <c r="Y144" s="18"/>
      <c r="Z144" s="27">
        <f>SUM(T144:X144)</f>
        <v>26</v>
      </c>
      <c r="AA144" s="18"/>
      <c r="AC144" s="296"/>
      <c r="AD144" s="9">
        <v>10</v>
      </c>
      <c r="AE144" s="3" t="s">
        <v>279</v>
      </c>
      <c r="AF144" s="24">
        <v>1</v>
      </c>
      <c r="AG144" s="9"/>
      <c r="AH144" s="24"/>
      <c r="AI144" s="24"/>
      <c r="AJ144" s="11"/>
      <c r="AK144" s="11"/>
    </row>
    <row r="145" spans="1:37" s="17" customFormat="1" ht="19.5" customHeight="1">
      <c r="A145" s="4"/>
      <c r="B145" s="4"/>
      <c r="C145" s="26">
        <v>8</v>
      </c>
      <c r="D145" s="4"/>
      <c r="E145" s="4"/>
      <c r="F145" s="3" t="s">
        <v>72</v>
      </c>
      <c r="P145" s="309"/>
      <c r="R145" s="18"/>
      <c r="S145" s="18"/>
      <c r="T145" s="18"/>
      <c r="U145" s="18"/>
      <c r="V145" s="18"/>
      <c r="W145" s="18"/>
      <c r="X145" s="18"/>
      <c r="Y145" s="108" t="s">
        <v>5</v>
      </c>
      <c r="Z145" s="27">
        <f>SUM(Z140:Z144)</f>
        <v>131</v>
      </c>
      <c r="AA145" s="18"/>
      <c r="AC145" s="296"/>
      <c r="AD145" s="9">
        <v>8</v>
      </c>
      <c r="AE145" s="3" t="s">
        <v>280</v>
      </c>
      <c r="AF145" s="24">
        <v>2</v>
      </c>
      <c r="AG145" s="9"/>
      <c r="AH145" s="24"/>
      <c r="AI145" s="24"/>
      <c r="AJ145" s="11"/>
      <c r="AK145" s="11"/>
    </row>
    <row r="146" spans="1:37" s="17" customFormat="1" ht="19.5" customHeight="1">
      <c r="A146" s="26">
        <v>6</v>
      </c>
      <c r="B146" s="4"/>
      <c r="C146" s="4"/>
      <c r="D146" s="4"/>
      <c r="E146" s="4"/>
      <c r="F146" s="3" t="s">
        <v>76</v>
      </c>
      <c r="P146" s="309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C146" s="296"/>
      <c r="AD146" s="9">
        <v>6</v>
      </c>
      <c r="AE146" s="3" t="s">
        <v>281</v>
      </c>
      <c r="AF146" s="24">
        <v>2</v>
      </c>
      <c r="AG146" s="9"/>
      <c r="AH146" s="24"/>
      <c r="AI146" s="24"/>
      <c r="AJ146" s="11"/>
      <c r="AK146" s="11"/>
    </row>
    <row r="147" spans="1:37" s="17" customFormat="1" ht="19.5" customHeight="1">
      <c r="A147" s="4"/>
      <c r="B147" s="4"/>
      <c r="C147" s="4"/>
      <c r="D147" s="26">
        <v>9</v>
      </c>
      <c r="E147" s="4"/>
      <c r="F147" s="3" t="s">
        <v>75</v>
      </c>
      <c r="P147" s="309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C147" s="9"/>
      <c r="AD147" s="9">
        <v>9</v>
      </c>
      <c r="AE147" s="3" t="s">
        <v>282</v>
      </c>
      <c r="AF147" s="24">
        <v>3</v>
      </c>
      <c r="AG147" s="9"/>
      <c r="AH147" s="24"/>
      <c r="AI147" s="24"/>
      <c r="AJ147" s="11"/>
      <c r="AK147" s="11"/>
    </row>
    <row r="148" spans="1:37" s="17" customFormat="1" ht="18.75">
      <c r="A148" s="4"/>
      <c r="B148" s="4"/>
      <c r="C148" s="4"/>
      <c r="D148" s="4"/>
      <c r="E148" s="26">
        <v>10</v>
      </c>
      <c r="F148" s="3" t="s">
        <v>77</v>
      </c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C148" s="9"/>
      <c r="AD148" s="9">
        <v>10</v>
      </c>
      <c r="AE148" s="3" t="s">
        <v>283</v>
      </c>
      <c r="AF148" s="24">
        <v>1</v>
      </c>
      <c r="AG148" s="9"/>
      <c r="AH148" s="24"/>
      <c r="AI148" s="24"/>
      <c r="AJ148" s="11"/>
      <c r="AK148" s="11"/>
    </row>
    <row r="149" spans="1:37" s="17" customFormat="1" ht="18.75">
      <c r="A149" s="4"/>
      <c r="B149" s="4"/>
      <c r="C149" s="4"/>
      <c r="D149" s="4"/>
      <c r="E149" s="26">
        <v>10</v>
      </c>
      <c r="F149" s="3" t="s">
        <v>78</v>
      </c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C149" s="9"/>
      <c r="AD149" s="9">
        <v>10</v>
      </c>
      <c r="AE149" s="3" t="s">
        <v>284</v>
      </c>
      <c r="AF149" s="24">
        <v>0</v>
      </c>
      <c r="AG149" s="9"/>
      <c r="AH149" s="24"/>
      <c r="AI149" s="24"/>
      <c r="AJ149" s="11"/>
      <c r="AK149" s="11"/>
    </row>
    <row r="150" spans="1:37" s="17" customFormat="1" ht="18.75">
      <c r="A150" s="4"/>
      <c r="B150" s="4"/>
      <c r="C150" s="4"/>
      <c r="D150" s="4"/>
      <c r="E150" s="26">
        <v>10</v>
      </c>
      <c r="F150" s="3" t="s">
        <v>79</v>
      </c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C150" s="9"/>
      <c r="AD150" s="9">
        <v>10</v>
      </c>
      <c r="AE150" s="3" t="s">
        <v>285</v>
      </c>
      <c r="AF150" s="24">
        <v>0</v>
      </c>
      <c r="AG150" s="9"/>
      <c r="AH150" s="24"/>
      <c r="AI150" s="24"/>
      <c r="AJ150" s="11"/>
      <c r="AK150" s="11"/>
    </row>
    <row r="151" spans="1:37" s="17" customFormat="1" ht="18.75" customHeight="1">
      <c r="A151" s="4"/>
      <c r="B151" s="4"/>
      <c r="C151" s="4"/>
      <c r="D151" s="4"/>
      <c r="E151" s="26">
        <v>10</v>
      </c>
      <c r="F151" s="3" t="s">
        <v>80</v>
      </c>
      <c r="R151" s="4"/>
      <c r="S151" s="4"/>
      <c r="T151" s="298"/>
      <c r="U151" s="298"/>
      <c r="V151" s="298"/>
      <c r="W151" s="298"/>
      <c r="X151" s="298"/>
      <c r="Y151" s="18"/>
      <c r="Z151" s="18"/>
      <c r="AA151" s="18"/>
      <c r="AC151" s="9"/>
      <c r="AD151" s="9">
        <v>10</v>
      </c>
      <c r="AE151" s="3" t="s">
        <v>286</v>
      </c>
      <c r="AF151" s="24">
        <v>0</v>
      </c>
      <c r="AG151" s="9"/>
      <c r="AH151" s="24"/>
      <c r="AI151" s="24"/>
      <c r="AJ151" s="11"/>
      <c r="AK151" s="11"/>
    </row>
    <row r="152" spans="1:37" s="17" customFormat="1" ht="18.75" customHeight="1" thickBot="1">
      <c r="A152" s="4"/>
      <c r="B152" s="4"/>
      <c r="C152" s="4"/>
      <c r="D152" s="26">
        <v>9</v>
      </c>
      <c r="E152" s="4"/>
      <c r="F152" s="12" t="s">
        <v>81</v>
      </c>
      <c r="R152" s="4"/>
      <c r="S152" s="4"/>
      <c r="T152" s="297" t="s">
        <v>25</v>
      </c>
      <c r="U152" s="297"/>
      <c r="V152" s="297"/>
      <c r="W152" s="297"/>
      <c r="X152" s="297"/>
      <c r="Y152" s="36" t="s">
        <v>5</v>
      </c>
      <c r="Z152" s="18"/>
      <c r="AA152" s="18"/>
      <c r="AC152" s="9"/>
      <c r="AD152" s="9">
        <v>9</v>
      </c>
      <c r="AE152" s="3" t="s">
        <v>287</v>
      </c>
      <c r="AF152" s="24">
        <v>1</v>
      </c>
      <c r="AG152" s="9"/>
      <c r="AH152" s="24"/>
      <c r="AI152" s="24"/>
      <c r="AJ152" s="11"/>
      <c r="AK152" s="11"/>
    </row>
    <row r="153" spans="1:37" s="17" customFormat="1" ht="18.75" customHeight="1" thickBot="1">
      <c r="A153" s="4"/>
      <c r="B153" s="4"/>
      <c r="C153" s="4"/>
      <c r="D153" s="26">
        <v>9</v>
      </c>
      <c r="E153" s="4"/>
      <c r="F153" s="12" t="s">
        <v>85</v>
      </c>
      <c r="R153" s="4"/>
      <c r="S153" s="91"/>
      <c r="T153" s="170">
        <v>0</v>
      </c>
      <c r="U153" s="171">
        <v>1</v>
      </c>
      <c r="V153" s="171">
        <v>2</v>
      </c>
      <c r="W153" s="171">
        <v>3</v>
      </c>
      <c r="X153" s="172">
        <v>4</v>
      </c>
      <c r="Y153" s="18">
        <f aca="true" t="shared" si="1" ref="Y153:Y158">SUM(T153:X153)</f>
        <v>10</v>
      </c>
      <c r="Z153" s="18"/>
      <c r="AA153" s="18"/>
      <c r="AC153" s="9"/>
      <c r="AD153" s="9">
        <v>9</v>
      </c>
      <c r="AE153" s="3" t="s">
        <v>288</v>
      </c>
      <c r="AF153" s="24">
        <v>0</v>
      </c>
      <c r="AG153" s="9"/>
      <c r="AH153" s="24"/>
      <c r="AI153" s="24"/>
      <c r="AJ153" s="11"/>
      <c r="AK153" s="11"/>
    </row>
    <row r="154" spans="1:37" s="17" customFormat="1" ht="18.75" customHeight="1">
      <c r="A154" s="4"/>
      <c r="B154" s="4"/>
      <c r="C154" s="4"/>
      <c r="D154" s="26">
        <v>9</v>
      </c>
      <c r="E154" s="4"/>
      <c r="F154" s="12" t="s">
        <v>2</v>
      </c>
      <c r="R154" s="301" t="s">
        <v>29</v>
      </c>
      <c r="S154" s="313">
        <v>0</v>
      </c>
      <c r="T154" s="262">
        <v>4</v>
      </c>
      <c r="U154" s="263">
        <v>6</v>
      </c>
      <c r="V154" s="263">
        <v>7</v>
      </c>
      <c r="W154" s="263">
        <v>2</v>
      </c>
      <c r="X154" s="264">
        <v>4</v>
      </c>
      <c r="Y154" s="18">
        <f t="shared" si="1"/>
        <v>23</v>
      </c>
      <c r="Z154" s="18"/>
      <c r="AA154" s="18"/>
      <c r="AC154" s="9"/>
      <c r="AD154" s="9">
        <v>8</v>
      </c>
      <c r="AE154" s="3" t="s">
        <v>2</v>
      </c>
      <c r="AF154" s="24">
        <v>1</v>
      </c>
      <c r="AG154" s="9"/>
      <c r="AH154" s="24"/>
      <c r="AI154" s="24"/>
      <c r="AJ154" s="11"/>
      <c r="AK154" s="11"/>
    </row>
    <row r="155" spans="1:37" ht="18.75" customHeight="1">
      <c r="A155" s="4"/>
      <c r="B155" s="4"/>
      <c r="C155" s="4"/>
      <c r="D155" s="26">
        <v>9</v>
      </c>
      <c r="E155" s="4"/>
      <c r="F155" s="12" t="s">
        <v>3</v>
      </c>
      <c r="G155" s="17"/>
      <c r="H155" s="17"/>
      <c r="I155" s="17"/>
      <c r="J155" s="17"/>
      <c r="K155" s="17"/>
      <c r="L155" s="17"/>
      <c r="M155" s="17"/>
      <c r="N155" s="17"/>
      <c r="O155" s="17"/>
      <c r="R155" s="301"/>
      <c r="S155" s="174">
        <v>1</v>
      </c>
      <c r="T155" s="163">
        <v>9</v>
      </c>
      <c r="U155" s="164">
        <v>14</v>
      </c>
      <c r="V155" s="164">
        <v>10</v>
      </c>
      <c r="W155" s="164">
        <v>4</v>
      </c>
      <c r="X155" s="165">
        <v>1</v>
      </c>
      <c r="Y155" s="18">
        <f t="shared" si="1"/>
        <v>38</v>
      </c>
      <c r="AC155" s="9"/>
      <c r="AD155" s="9">
        <v>9</v>
      </c>
      <c r="AE155" s="3" t="s">
        <v>3</v>
      </c>
      <c r="AF155" s="24">
        <v>1</v>
      </c>
      <c r="AG155" s="9"/>
      <c r="AH155" s="24"/>
      <c r="AI155" s="24"/>
      <c r="AJ155" s="11"/>
      <c r="AK155" s="11"/>
    </row>
    <row r="156" spans="1:37" ht="18.75" customHeight="1">
      <c r="A156" s="4"/>
      <c r="B156" s="4"/>
      <c r="C156" s="4"/>
      <c r="D156" s="26">
        <v>9</v>
      </c>
      <c r="E156" s="4"/>
      <c r="F156" s="12" t="s">
        <v>4</v>
      </c>
      <c r="G156" s="17"/>
      <c r="H156" s="17"/>
      <c r="I156" s="17"/>
      <c r="J156" s="17"/>
      <c r="K156" s="17"/>
      <c r="L156" s="17"/>
      <c r="M156" s="17"/>
      <c r="N156" s="17"/>
      <c r="O156" s="17"/>
      <c r="R156" s="301"/>
      <c r="S156" s="174">
        <v>2</v>
      </c>
      <c r="T156" s="163">
        <v>5</v>
      </c>
      <c r="U156" s="164">
        <v>10</v>
      </c>
      <c r="V156" s="164">
        <v>14</v>
      </c>
      <c r="W156" s="164">
        <v>7</v>
      </c>
      <c r="X156" s="165">
        <v>2</v>
      </c>
      <c r="Y156" s="18">
        <f t="shared" si="1"/>
        <v>38</v>
      </c>
      <c r="AC156" s="9"/>
      <c r="AD156" s="9">
        <v>8</v>
      </c>
      <c r="AE156" s="3" t="s">
        <v>4</v>
      </c>
      <c r="AF156" s="24">
        <v>1</v>
      </c>
      <c r="AG156" s="9"/>
      <c r="AH156" s="24"/>
      <c r="AI156" s="24"/>
      <c r="AJ156" s="11"/>
      <c r="AK156" s="11"/>
    </row>
    <row r="157" spans="1:37" ht="18.75" customHeight="1">
      <c r="A157" s="4"/>
      <c r="B157" s="4"/>
      <c r="C157" s="26">
        <v>8</v>
      </c>
      <c r="D157" s="4"/>
      <c r="E157" s="4"/>
      <c r="F157" s="12" t="s">
        <v>6</v>
      </c>
      <c r="G157" s="17"/>
      <c r="H157" s="17"/>
      <c r="I157" s="17"/>
      <c r="J157" s="17"/>
      <c r="K157" s="17"/>
      <c r="L157" s="17"/>
      <c r="M157" s="17"/>
      <c r="N157" s="17"/>
      <c r="O157" s="17"/>
      <c r="R157" s="301"/>
      <c r="S157" s="174">
        <v>3</v>
      </c>
      <c r="T157" s="163">
        <v>4</v>
      </c>
      <c r="U157" s="164">
        <v>5</v>
      </c>
      <c r="V157" s="164">
        <v>4</v>
      </c>
      <c r="W157" s="164">
        <v>3</v>
      </c>
      <c r="X157" s="165">
        <v>2</v>
      </c>
      <c r="Y157" s="18">
        <f t="shared" si="1"/>
        <v>18</v>
      </c>
      <c r="AC157" s="9"/>
      <c r="AD157" s="9">
        <v>8</v>
      </c>
      <c r="AE157" s="3" t="s">
        <v>6</v>
      </c>
      <c r="AF157" s="24">
        <v>0</v>
      </c>
      <c r="AG157" s="9"/>
      <c r="AH157" s="24"/>
      <c r="AI157" s="24"/>
      <c r="AJ157" s="11"/>
      <c r="AK157" s="11"/>
    </row>
    <row r="158" spans="1:37" ht="18.75" customHeight="1" thickBot="1">
      <c r="A158" s="4"/>
      <c r="B158" s="4"/>
      <c r="C158" s="4"/>
      <c r="D158" s="26">
        <v>9</v>
      </c>
      <c r="E158" s="4"/>
      <c r="F158" s="12" t="s">
        <v>7</v>
      </c>
      <c r="G158" s="17"/>
      <c r="H158" s="17"/>
      <c r="I158" s="17"/>
      <c r="J158" s="17"/>
      <c r="K158" s="17"/>
      <c r="L158" s="17"/>
      <c r="M158" s="17"/>
      <c r="N158" s="17"/>
      <c r="O158" s="17"/>
      <c r="R158" s="301"/>
      <c r="S158" s="255">
        <v>4</v>
      </c>
      <c r="T158" s="167">
        <v>2</v>
      </c>
      <c r="U158" s="168">
        <v>3</v>
      </c>
      <c r="V158" s="168">
        <v>3</v>
      </c>
      <c r="W158" s="168">
        <v>2</v>
      </c>
      <c r="X158" s="169">
        <v>4</v>
      </c>
      <c r="Y158" s="18">
        <f t="shared" si="1"/>
        <v>14</v>
      </c>
      <c r="AC158" s="9"/>
      <c r="AD158" s="9">
        <v>9</v>
      </c>
      <c r="AE158" s="3" t="s">
        <v>7</v>
      </c>
      <c r="AF158" s="24">
        <v>1</v>
      </c>
      <c r="AG158" s="9"/>
      <c r="AH158" s="24"/>
      <c r="AI158" s="24"/>
      <c r="AJ158" s="11"/>
      <c r="AK158" s="11"/>
    </row>
    <row r="159" spans="1:37" ht="18.75" customHeight="1">
      <c r="A159" s="4"/>
      <c r="B159" s="26">
        <v>7</v>
      </c>
      <c r="C159" s="4"/>
      <c r="D159" s="4"/>
      <c r="E159" s="4"/>
      <c r="F159" s="12" t="s">
        <v>8</v>
      </c>
      <c r="G159" s="17"/>
      <c r="H159" s="17"/>
      <c r="I159" s="17"/>
      <c r="J159" s="17"/>
      <c r="K159" s="17"/>
      <c r="L159" s="17"/>
      <c r="M159" s="17"/>
      <c r="N159" s="17"/>
      <c r="O159" s="17"/>
      <c r="T159" s="18">
        <f>SUM(T154:X158)</f>
        <v>131</v>
      </c>
      <c r="AC159" s="9"/>
      <c r="AD159" s="9">
        <v>7</v>
      </c>
      <c r="AE159" s="3" t="s">
        <v>8</v>
      </c>
      <c r="AF159" s="24">
        <v>2</v>
      </c>
      <c r="AG159" s="9"/>
      <c r="AH159" s="24"/>
      <c r="AI159" s="24"/>
      <c r="AJ159" s="11"/>
      <c r="AK159" s="11"/>
    </row>
    <row r="160" spans="1:37" ht="18.75" customHeight="1">
      <c r="A160" s="26">
        <v>6</v>
      </c>
      <c r="B160" s="4"/>
      <c r="C160" s="4"/>
      <c r="D160" s="4"/>
      <c r="E160" s="4"/>
      <c r="F160" s="12" t="s">
        <v>9</v>
      </c>
      <c r="G160" s="17"/>
      <c r="H160" s="17"/>
      <c r="I160" s="17"/>
      <c r="J160" s="17"/>
      <c r="K160" s="17"/>
      <c r="L160" s="17"/>
      <c r="M160" s="17"/>
      <c r="N160" s="17"/>
      <c r="O160" s="17"/>
      <c r="AC160" s="9"/>
      <c r="AD160" s="9">
        <v>6</v>
      </c>
      <c r="AE160" s="3" t="s">
        <v>9</v>
      </c>
      <c r="AF160" s="24">
        <v>1</v>
      </c>
      <c r="AG160" s="9"/>
      <c r="AH160" s="24"/>
      <c r="AI160" s="24"/>
      <c r="AJ160" s="11"/>
      <c r="AK160" s="11"/>
    </row>
    <row r="161" spans="1:37" ht="18.75" customHeight="1">
      <c r="A161" s="4"/>
      <c r="B161" s="26">
        <v>7</v>
      </c>
      <c r="C161" s="4"/>
      <c r="D161" s="4"/>
      <c r="E161" s="4"/>
      <c r="F161" s="12" t="s">
        <v>10</v>
      </c>
      <c r="G161" s="17"/>
      <c r="H161" s="17"/>
      <c r="I161" s="17"/>
      <c r="J161" s="17"/>
      <c r="K161" s="17"/>
      <c r="L161" s="17"/>
      <c r="M161" s="17"/>
      <c r="N161" s="17"/>
      <c r="O161" s="17"/>
      <c r="AC161" s="9"/>
      <c r="AD161" s="9">
        <v>7</v>
      </c>
      <c r="AE161" s="3" t="s">
        <v>10</v>
      </c>
      <c r="AF161" s="24">
        <v>1</v>
      </c>
      <c r="AG161" s="9"/>
      <c r="AH161" s="24"/>
      <c r="AI161" s="24"/>
      <c r="AJ161" s="11"/>
      <c r="AK161" s="11"/>
    </row>
    <row r="162" spans="1:37" ht="18.75" customHeight="1">
      <c r="A162" s="4"/>
      <c r="B162" s="4"/>
      <c r="C162" s="4"/>
      <c r="D162" s="26">
        <v>9</v>
      </c>
      <c r="E162" s="4"/>
      <c r="F162" s="12" t="s">
        <v>11</v>
      </c>
      <c r="G162" s="17"/>
      <c r="H162" s="17"/>
      <c r="I162" s="17"/>
      <c r="J162" s="17"/>
      <c r="K162" s="17"/>
      <c r="L162" s="17"/>
      <c r="M162" s="17"/>
      <c r="N162" s="17"/>
      <c r="O162" s="17"/>
      <c r="AC162" s="9"/>
      <c r="AD162" s="9">
        <v>9</v>
      </c>
      <c r="AE162" s="3" t="s">
        <v>11</v>
      </c>
      <c r="AF162" s="24">
        <v>2</v>
      </c>
      <c r="AG162" s="9"/>
      <c r="AH162" s="24"/>
      <c r="AI162" s="24"/>
      <c r="AJ162" s="11"/>
      <c r="AK162" s="11"/>
    </row>
    <row r="163" spans="1:37" ht="18.75" customHeight="1">
      <c r="A163" s="4"/>
      <c r="B163" s="4"/>
      <c r="C163" s="4"/>
      <c r="D163" s="26">
        <v>9</v>
      </c>
      <c r="E163" s="4"/>
      <c r="F163" s="12" t="s">
        <v>12</v>
      </c>
      <c r="G163" s="17"/>
      <c r="H163" s="17"/>
      <c r="I163" s="17"/>
      <c r="J163" s="17"/>
      <c r="K163" s="17"/>
      <c r="L163" s="17"/>
      <c r="M163" s="17"/>
      <c r="N163" s="17"/>
      <c r="O163" s="17"/>
      <c r="AC163" s="9"/>
      <c r="AD163" s="9">
        <v>9</v>
      </c>
      <c r="AE163" s="3" t="s">
        <v>12</v>
      </c>
      <c r="AF163" s="24">
        <v>0</v>
      </c>
      <c r="AG163" s="9"/>
      <c r="AH163" s="24"/>
      <c r="AI163" s="24"/>
      <c r="AJ163" s="11"/>
      <c r="AK163" s="11"/>
    </row>
    <row r="164" spans="1:37" ht="18.75" customHeight="1">
      <c r="A164" s="4"/>
      <c r="B164" s="26">
        <v>7</v>
      </c>
      <c r="C164" s="4"/>
      <c r="D164" s="4"/>
      <c r="E164" s="4"/>
      <c r="F164" s="12" t="s">
        <v>13</v>
      </c>
      <c r="G164" s="17"/>
      <c r="H164" s="17"/>
      <c r="I164" s="17"/>
      <c r="J164" s="17"/>
      <c r="K164" s="17"/>
      <c r="L164" s="17"/>
      <c r="M164" s="17"/>
      <c r="N164" s="17"/>
      <c r="O164" s="17"/>
      <c r="AC164" s="9"/>
      <c r="AD164" s="9">
        <v>7</v>
      </c>
      <c r="AE164" s="3" t="s">
        <v>13</v>
      </c>
      <c r="AF164" s="24">
        <v>2</v>
      </c>
      <c r="AG164" s="9"/>
      <c r="AH164" s="24"/>
      <c r="AI164" s="24"/>
      <c r="AJ164" s="11"/>
      <c r="AK164" s="11"/>
    </row>
    <row r="165" spans="1:37" ht="18.75" customHeight="1">
      <c r="A165" s="4"/>
      <c r="B165" s="4"/>
      <c r="C165" s="4"/>
      <c r="D165" s="26">
        <v>9</v>
      </c>
      <c r="E165" s="4"/>
      <c r="F165" s="12" t="s">
        <v>14</v>
      </c>
      <c r="G165" s="17"/>
      <c r="H165" s="17"/>
      <c r="I165" s="17"/>
      <c r="J165" s="17"/>
      <c r="K165" s="17"/>
      <c r="L165" s="17"/>
      <c r="M165" s="17"/>
      <c r="N165" s="17"/>
      <c r="O165" s="17"/>
      <c r="AC165" s="9"/>
      <c r="AD165" s="9">
        <v>9</v>
      </c>
      <c r="AE165" s="3" t="s">
        <v>14</v>
      </c>
      <c r="AF165" s="24">
        <v>2</v>
      </c>
      <c r="AG165" s="9"/>
      <c r="AH165" s="24"/>
      <c r="AI165" s="24"/>
      <c r="AJ165" s="11"/>
      <c r="AK165" s="11"/>
    </row>
    <row r="166" spans="1:37" ht="18.75" customHeight="1">
      <c r="A166" s="4"/>
      <c r="B166" s="4"/>
      <c r="C166" s="4"/>
      <c r="D166" s="4"/>
      <c r="E166" s="26">
        <v>10</v>
      </c>
      <c r="F166" s="12" t="s">
        <v>15</v>
      </c>
      <c r="G166" s="17"/>
      <c r="H166" s="17"/>
      <c r="I166" s="17"/>
      <c r="J166" s="17"/>
      <c r="K166" s="17"/>
      <c r="L166" s="17"/>
      <c r="M166" s="17"/>
      <c r="N166" s="17"/>
      <c r="O166" s="17"/>
      <c r="AC166" s="9"/>
      <c r="AD166" s="9">
        <v>10</v>
      </c>
      <c r="AE166" s="3" t="s">
        <v>15</v>
      </c>
      <c r="AF166" s="24">
        <v>1</v>
      </c>
      <c r="AG166" s="9"/>
      <c r="AH166" s="24"/>
      <c r="AI166" s="24"/>
      <c r="AJ166" s="11"/>
      <c r="AK166" s="11"/>
    </row>
    <row r="167" spans="1:37" ht="18.75" customHeight="1">
      <c r="A167" s="4"/>
      <c r="B167" s="4"/>
      <c r="C167" s="4"/>
      <c r="D167" s="4"/>
      <c r="E167" s="26">
        <v>10</v>
      </c>
      <c r="F167" s="12" t="s">
        <v>16</v>
      </c>
      <c r="G167" s="17"/>
      <c r="H167" s="17"/>
      <c r="I167" s="17"/>
      <c r="J167" s="17"/>
      <c r="K167" s="17"/>
      <c r="L167" s="17"/>
      <c r="M167" s="17"/>
      <c r="N167" s="17"/>
      <c r="O167" s="17"/>
      <c r="AC167" s="9"/>
      <c r="AD167" s="9">
        <v>10</v>
      </c>
      <c r="AE167" s="3" t="s">
        <v>16</v>
      </c>
      <c r="AF167" s="24">
        <v>0</v>
      </c>
      <c r="AG167" s="9"/>
      <c r="AH167" s="24"/>
      <c r="AI167" s="24"/>
      <c r="AJ167" s="11"/>
      <c r="AK167" s="11"/>
    </row>
    <row r="168" spans="1:37" ht="18.75" customHeight="1">
      <c r="A168" s="26">
        <v>6</v>
      </c>
      <c r="B168" s="4"/>
      <c r="C168" s="4"/>
      <c r="D168" s="4"/>
      <c r="E168" s="4"/>
      <c r="F168" s="12" t="s">
        <v>17</v>
      </c>
      <c r="G168" s="17"/>
      <c r="H168" s="17"/>
      <c r="I168" s="17"/>
      <c r="J168" s="17"/>
      <c r="K168" s="17"/>
      <c r="L168" s="17"/>
      <c r="M168" s="17"/>
      <c r="N168" s="17"/>
      <c r="O168" s="17"/>
      <c r="AC168" s="9"/>
      <c r="AD168" s="9">
        <v>6</v>
      </c>
      <c r="AE168" s="3" t="s">
        <v>17</v>
      </c>
      <c r="AF168" s="24">
        <v>4</v>
      </c>
      <c r="AG168" s="9"/>
      <c r="AH168" s="24"/>
      <c r="AI168" s="24"/>
      <c r="AJ168" s="11"/>
      <c r="AK168" s="11"/>
    </row>
    <row r="169" spans="1:37" ht="18.75" customHeight="1">
      <c r="A169" s="4"/>
      <c r="B169" s="4"/>
      <c r="C169" s="26">
        <v>8</v>
      </c>
      <c r="D169" s="4"/>
      <c r="E169" s="4"/>
      <c r="F169" s="12" t="s">
        <v>18</v>
      </c>
      <c r="G169" s="17"/>
      <c r="H169" s="17"/>
      <c r="I169" s="17"/>
      <c r="J169" s="17"/>
      <c r="K169" s="17"/>
      <c r="L169" s="17"/>
      <c r="M169" s="17"/>
      <c r="N169" s="17"/>
      <c r="O169" s="17"/>
      <c r="AC169" s="9"/>
      <c r="AD169" s="9">
        <v>8</v>
      </c>
      <c r="AE169" s="3" t="s">
        <v>18</v>
      </c>
      <c r="AF169" s="24">
        <v>2</v>
      </c>
      <c r="AG169" s="9"/>
      <c r="AH169" s="24"/>
      <c r="AI169" s="24"/>
      <c r="AJ169" s="11"/>
      <c r="AK169" s="11"/>
    </row>
    <row r="170" spans="1:37" ht="18.75" customHeight="1">
      <c r="A170" s="4"/>
      <c r="B170" s="26">
        <v>7</v>
      </c>
      <c r="C170" s="4"/>
      <c r="D170" s="4"/>
      <c r="E170" s="4"/>
      <c r="F170" s="12" t="s">
        <v>19</v>
      </c>
      <c r="G170" s="17"/>
      <c r="H170" s="17"/>
      <c r="I170" s="17"/>
      <c r="J170" s="17"/>
      <c r="K170" s="17"/>
      <c r="L170" s="17"/>
      <c r="M170" s="17"/>
      <c r="N170" s="17"/>
      <c r="O170" s="17"/>
      <c r="AC170" s="9"/>
      <c r="AD170" s="9">
        <v>7</v>
      </c>
      <c r="AE170" s="3" t="s">
        <v>19</v>
      </c>
      <c r="AF170" s="24">
        <v>1</v>
      </c>
      <c r="AG170" s="9"/>
      <c r="AH170" s="24"/>
      <c r="AI170" s="24"/>
      <c r="AJ170" s="11"/>
      <c r="AK170" s="11"/>
    </row>
    <row r="171" spans="1:37" ht="18.75" customHeight="1">
      <c r="A171" s="4"/>
      <c r="B171" s="4"/>
      <c r="C171" s="4"/>
      <c r="D171" s="26">
        <v>9</v>
      </c>
      <c r="E171" s="4"/>
      <c r="F171" s="12" t="s">
        <v>20</v>
      </c>
      <c r="G171" s="17"/>
      <c r="H171" s="17"/>
      <c r="I171" s="17"/>
      <c r="J171" s="17"/>
      <c r="K171" s="17"/>
      <c r="L171" s="17"/>
      <c r="M171" s="17"/>
      <c r="N171" s="17"/>
      <c r="O171" s="17"/>
      <c r="AC171" s="9"/>
      <c r="AD171" s="9">
        <v>9</v>
      </c>
      <c r="AE171" s="3" t="s">
        <v>20</v>
      </c>
      <c r="AF171" s="24">
        <v>2</v>
      </c>
      <c r="AG171" s="9"/>
      <c r="AH171" s="24"/>
      <c r="AI171" s="24"/>
      <c r="AJ171" s="11"/>
      <c r="AK171" s="11"/>
    </row>
    <row r="172" spans="1:37" ht="18.75" customHeight="1">
      <c r="A172" s="26">
        <v>6</v>
      </c>
      <c r="B172" s="4"/>
      <c r="C172" s="4"/>
      <c r="D172" s="4"/>
      <c r="E172" s="4"/>
      <c r="F172" s="12" t="s">
        <v>21</v>
      </c>
      <c r="G172" s="17"/>
      <c r="H172" s="17"/>
      <c r="I172" s="17"/>
      <c r="J172" s="17"/>
      <c r="K172" s="17"/>
      <c r="L172" s="17"/>
      <c r="M172" s="17"/>
      <c r="N172" s="17"/>
      <c r="O172" s="17"/>
      <c r="AC172" s="9"/>
      <c r="AD172" s="9">
        <v>6</v>
      </c>
      <c r="AE172" s="3" t="s">
        <v>21</v>
      </c>
      <c r="AF172" s="24">
        <v>3</v>
      </c>
      <c r="AG172" s="9"/>
      <c r="AH172" s="24"/>
      <c r="AI172" s="24"/>
      <c r="AJ172" s="11"/>
      <c r="AK172" s="11"/>
    </row>
    <row r="173" spans="1:37" ht="18.75" customHeight="1">
      <c r="A173" s="26">
        <v>6</v>
      </c>
      <c r="B173" s="4"/>
      <c r="C173" s="4"/>
      <c r="D173" s="4"/>
      <c r="E173" s="4"/>
      <c r="F173" s="12" t="s">
        <v>22</v>
      </c>
      <c r="G173" s="17"/>
      <c r="H173" s="17"/>
      <c r="I173" s="17"/>
      <c r="J173" s="17"/>
      <c r="K173" s="17"/>
      <c r="L173" s="17"/>
      <c r="M173" s="17"/>
      <c r="N173" s="17"/>
      <c r="O173" s="17"/>
      <c r="AC173" s="9"/>
      <c r="AD173" s="9">
        <v>6</v>
      </c>
      <c r="AE173" s="3" t="s">
        <v>22</v>
      </c>
      <c r="AF173" s="24">
        <v>0</v>
      </c>
      <c r="AG173" s="9"/>
      <c r="AH173" s="24"/>
      <c r="AI173" s="24"/>
      <c r="AJ173" s="11"/>
      <c r="AK173" s="11"/>
    </row>
    <row r="174" spans="1:37" ht="18.75" customHeight="1">
      <c r="A174" s="4"/>
      <c r="B174" s="4"/>
      <c r="C174" s="26">
        <v>8</v>
      </c>
      <c r="D174" s="4"/>
      <c r="E174" s="4"/>
      <c r="F174" s="12" t="s">
        <v>23</v>
      </c>
      <c r="G174" s="17"/>
      <c r="H174" s="17"/>
      <c r="I174" s="17"/>
      <c r="J174" s="17"/>
      <c r="K174" s="17"/>
      <c r="L174" s="17"/>
      <c r="M174" s="17"/>
      <c r="N174" s="17"/>
      <c r="O174" s="17"/>
      <c r="AC174" s="9"/>
      <c r="AD174" s="9">
        <v>8</v>
      </c>
      <c r="AE174" s="3" t="s">
        <v>23</v>
      </c>
      <c r="AF174" s="24">
        <v>2</v>
      </c>
      <c r="AG174" s="9"/>
      <c r="AH174" s="24"/>
      <c r="AI174" s="24"/>
      <c r="AJ174" s="11"/>
      <c r="AK174" s="11"/>
    </row>
    <row r="175" spans="1:37" ht="18.75" customHeight="1">
      <c r="A175" s="4"/>
      <c r="B175" s="4"/>
      <c r="C175" s="4"/>
      <c r="D175" s="4"/>
      <c r="E175" s="26">
        <v>10</v>
      </c>
      <c r="F175" s="12" t="s">
        <v>24</v>
      </c>
      <c r="G175" s="17"/>
      <c r="H175" s="17"/>
      <c r="I175" s="17"/>
      <c r="J175" s="17"/>
      <c r="K175" s="17"/>
      <c r="L175" s="17"/>
      <c r="M175" s="17"/>
      <c r="N175" s="17"/>
      <c r="O175" s="17"/>
      <c r="AC175" s="9"/>
      <c r="AD175" s="9">
        <v>10</v>
      </c>
      <c r="AE175" s="3" t="s">
        <v>24</v>
      </c>
      <c r="AF175" s="24">
        <v>2</v>
      </c>
      <c r="AG175" s="9"/>
      <c r="AH175" s="24"/>
      <c r="AI175" s="24"/>
      <c r="AJ175" s="11"/>
      <c r="AK175" s="11"/>
    </row>
    <row r="176" spans="1:37" ht="18.75" customHeight="1">
      <c r="A176" s="26">
        <v>6</v>
      </c>
      <c r="B176" s="4"/>
      <c r="C176" s="4"/>
      <c r="D176" s="4"/>
      <c r="E176" s="4"/>
      <c r="F176" s="12" t="s">
        <v>26</v>
      </c>
      <c r="G176" s="17"/>
      <c r="H176" s="17"/>
      <c r="I176" s="17"/>
      <c r="J176" s="17"/>
      <c r="K176" s="17"/>
      <c r="L176" s="17"/>
      <c r="M176" s="17"/>
      <c r="N176" s="17"/>
      <c r="O176" s="17"/>
      <c r="AC176" s="9"/>
      <c r="AD176" s="9">
        <v>6</v>
      </c>
      <c r="AE176" s="3" t="s">
        <v>26</v>
      </c>
      <c r="AF176" s="24">
        <v>4</v>
      </c>
      <c r="AG176" s="9"/>
      <c r="AH176" s="24"/>
      <c r="AI176" s="24" t="s">
        <v>53</v>
      </c>
      <c r="AJ176" s="4"/>
      <c r="AK176" s="11"/>
    </row>
    <row r="177" spans="1:37" ht="18.75" customHeight="1">
      <c r="A177" s="4"/>
      <c r="B177" s="26">
        <v>7</v>
      </c>
      <c r="C177" s="4"/>
      <c r="D177" s="4"/>
      <c r="E177" s="4"/>
      <c r="F177" s="12" t="s">
        <v>30</v>
      </c>
      <c r="G177" s="17"/>
      <c r="H177" s="17"/>
      <c r="I177" s="17"/>
      <c r="J177" s="17"/>
      <c r="K177" s="17"/>
      <c r="L177" s="17"/>
      <c r="M177" s="17"/>
      <c r="N177" s="17"/>
      <c r="O177" s="17"/>
      <c r="AC177" s="9"/>
      <c r="AD177" s="9">
        <v>7</v>
      </c>
      <c r="AE177" s="3" t="s">
        <v>30</v>
      </c>
      <c r="AF177" s="24">
        <v>1</v>
      </c>
      <c r="AG177" s="9"/>
      <c r="AH177" s="154">
        <v>0</v>
      </c>
      <c r="AI177" s="248">
        <f>COUNTIF(AF138:AF270,0)</f>
        <v>23</v>
      </c>
      <c r="AJ177" s="121"/>
      <c r="AK177" s="4"/>
    </row>
    <row r="178" spans="1:37" ht="18.75" customHeight="1">
      <c r="A178" s="4"/>
      <c r="B178" s="4"/>
      <c r="C178" s="4"/>
      <c r="D178" s="26">
        <v>9</v>
      </c>
      <c r="E178" s="4"/>
      <c r="F178" s="12" t="s">
        <v>31</v>
      </c>
      <c r="G178" s="17"/>
      <c r="H178" s="17"/>
      <c r="I178" s="17"/>
      <c r="J178" s="17"/>
      <c r="K178" s="17"/>
      <c r="L178" s="17"/>
      <c r="M178" s="17"/>
      <c r="N178" s="17"/>
      <c r="O178" s="17"/>
      <c r="AC178" s="9"/>
      <c r="AD178" s="9">
        <v>9</v>
      </c>
      <c r="AE178" s="3" t="s">
        <v>31</v>
      </c>
      <c r="AF178" s="24">
        <v>2</v>
      </c>
      <c r="AG178" s="9"/>
      <c r="AH178" s="154">
        <v>1</v>
      </c>
      <c r="AI178" s="155">
        <f>COUNTIF(AF138:AF270,1)</f>
        <v>39</v>
      </c>
      <c r="AJ178" s="121"/>
      <c r="AK178" s="4"/>
    </row>
    <row r="179" spans="1:37" ht="18.75" customHeight="1">
      <c r="A179" s="2">
        <v>6</v>
      </c>
      <c r="B179" s="1"/>
      <c r="C179" s="1"/>
      <c r="D179" s="1"/>
      <c r="E179" s="1"/>
      <c r="F179" s="12" t="s">
        <v>32</v>
      </c>
      <c r="G179" s="17"/>
      <c r="H179" s="17"/>
      <c r="I179" s="17"/>
      <c r="J179" s="17"/>
      <c r="K179" s="17"/>
      <c r="L179" s="17"/>
      <c r="M179" s="17"/>
      <c r="N179" s="17"/>
      <c r="O179" s="17"/>
      <c r="AC179" s="9"/>
      <c r="AD179" s="9">
        <v>6</v>
      </c>
      <c r="AE179" s="3" t="s">
        <v>32</v>
      </c>
      <c r="AF179" s="24">
        <v>3</v>
      </c>
      <c r="AG179" s="9"/>
      <c r="AH179" s="154">
        <v>2</v>
      </c>
      <c r="AI179" s="155">
        <f>COUNTIF(AF138:AF270,2)</f>
        <v>37</v>
      </c>
      <c r="AJ179" s="121"/>
      <c r="AK179" s="4"/>
    </row>
    <row r="180" spans="1:37" ht="18.75" customHeight="1">
      <c r="A180" s="1"/>
      <c r="B180" s="1"/>
      <c r="C180" s="2">
        <v>8</v>
      </c>
      <c r="D180" s="1"/>
      <c r="E180" s="1"/>
      <c r="F180" s="12" t="s">
        <v>34</v>
      </c>
      <c r="G180" s="17"/>
      <c r="H180" s="17"/>
      <c r="I180" s="17"/>
      <c r="J180" s="17"/>
      <c r="K180" s="17"/>
      <c r="L180" s="17"/>
      <c r="M180" s="17"/>
      <c r="N180" s="17"/>
      <c r="O180" s="17"/>
      <c r="AC180" s="9"/>
      <c r="AD180" s="9">
        <v>8</v>
      </c>
      <c r="AE180" s="3" t="s">
        <v>34</v>
      </c>
      <c r="AF180" s="24">
        <v>2</v>
      </c>
      <c r="AG180" s="9"/>
      <c r="AH180" s="154">
        <v>3</v>
      </c>
      <c r="AI180" s="154">
        <f>COUNTIF(AF138:AF270,3)</f>
        <v>18</v>
      </c>
      <c r="AJ180" s="121"/>
      <c r="AK180" s="11"/>
    </row>
    <row r="181" spans="1:37" ht="18.75" customHeight="1">
      <c r="A181" s="2">
        <v>6</v>
      </c>
      <c r="B181" s="1"/>
      <c r="C181" s="1"/>
      <c r="D181" s="1"/>
      <c r="E181" s="1"/>
      <c r="F181" s="12" t="s">
        <v>46</v>
      </c>
      <c r="G181" s="17"/>
      <c r="H181" s="17"/>
      <c r="I181" s="17"/>
      <c r="J181" s="17"/>
      <c r="K181" s="17"/>
      <c r="L181" s="17"/>
      <c r="M181" s="17"/>
      <c r="N181" s="17"/>
      <c r="O181" s="17"/>
      <c r="AC181" s="9"/>
      <c r="AD181" s="9">
        <v>6</v>
      </c>
      <c r="AE181" s="3" t="s">
        <v>46</v>
      </c>
      <c r="AF181" s="24">
        <v>2</v>
      </c>
      <c r="AG181" s="9"/>
      <c r="AH181" s="154">
        <v>4</v>
      </c>
      <c r="AI181" s="154">
        <f>COUNTIF(AF138:AF270,4)</f>
        <v>14</v>
      </c>
      <c r="AJ181" s="121"/>
      <c r="AK181" s="11"/>
    </row>
    <row r="182" spans="1:37" ht="18.75" customHeight="1">
      <c r="A182" s="1"/>
      <c r="B182" s="2">
        <v>7</v>
      </c>
      <c r="C182" s="1"/>
      <c r="D182" s="1"/>
      <c r="E182" s="1"/>
      <c r="F182" s="12" t="s">
        <v>48</v>
      </c>
      <c r="G182" s="17"/>
      <c r="H182" s="17"/>
      <c r="I182" s="17"/>
      <c r="J182" s="17"/>
      <c r="K182" s="17"/>
      <c r="L182" s="17"/>
      <c r="M182" s="17"/>
      <c r="N182" s="17"/>
      <c r="O182" s="17"/>
      <c r="AC182" s="9"/>
      <c r="AD182" s="9">
        <v>7</v>
      </c>
      <c r="AE182" s="3" t="s">
        <v>48</v>
      </c>
      <c r="AF182" s="24">
        <v>1</v>
      </c>
      <c r="AG182" s="9"/>
      <c r="AH182" s="154" t="s">
        <v>5</v>
      </c>
      <c r="AI182" s="154">
        <f>SUM(AI177:AI181)</f>
        <v>131</v>
      </c>
      <c r="AJ182" s="121"/>
      <c r="AK182" s="11"/>
    </row>
    <row r="183" spans="1:37" ht="18.75" customHeight="1">
      <c r="A183" s="1"/>
      <c r="B183" s="2">
        <v>7</v>
      </c>
      <c r="C183" s="1"/>
      <c r="D183" s="1"/>
      <c r="E183" s="1"/>
      <c r="F183" s="12" t="s">
        <v>49</v>
      </c>
      <c r="G183" s="17"/>
      <c r="H183" s="17"/>
      <c r="I183" s="17"/>
      <c r="J183" s="17"/>
      <c r="K183" s="17"/>
      <c r="L183" s="17"/>
      <c r="M183" s="17"/>
      <c r="N183" s="17"/>
      <c r="O183" s="17"/>
      <c r="AC183" s="9"/>
      <c r="AD183" s="9">
        <v>7</v>
      </c>
      <c r="AE183" s="3" t="s">
        <v>49</v>
      </c>
      <c r="AF183" s="24">
        <v>0</v>
      </c>
      <c r="AG183" s="9"/>
      <c r="AH183" s="24"/>
      <c r="AI183" s="24"/>
      <c r="AJ183" s="11"/>
      <c r="AK183" s="11"/>
    </row>
    <row r="184" spans="1:37" ht="18.75" customHeight="1">
      <c r="A184" s="1"/>
      <c r="B184" s="1"/>
      <c r="C184" s="1"/>
      <c r="D184" s="1"/>
      <c r="E184" s="2">
        <v>10</v>
      </c>
      <c r="F184" s="12" t="s">
        <v>50</v>
      </c>
      <c r="G184" s="17"/>
      <c r="H184" s="17"/>
      <c r="I184" s="17"/>
      <c r="J184" s="17"/>
      <c r="K184" s="17"/>
      <c r="L184" s="17"/>
      <c r="M184" s="17"/>
      <c r="N184" s="17"/>
      <c r="O184" s="17"/>
      <c r="AC184" s="9"/>
      <c r="AD184" s="9">
        <v>10</v>
      </c>
      <c r="AE184" s="3" t="s">
        <v>50</v>
      </c>
      <c r="AF184" s="24">
        <v>3</v>
      </c>
      <c r="AG184" s="9"/>
      <c r="AH184" s="24"/>
      <c r="AI184" s="24"/>
      <c r="AJ184" s="11"/>
      <c r="AK184" s="11"/>
    </row>
    <row r="185" spans="1:37" ht="18.75" customHeight="1">
      <c r="A185" s="1"/>
      <c r="B185" s="2">
        <v>7</v>
      </c>
      <c r="C185" s="1"/>
      <c r="D185" s="1"/>
      <c r="E185" s="1"/>
      <c r="F185" s="3" t="s">
        <v>51</v>
      </c>
      <c r="G185" s="17"/>
      <c r="H185" s="17"/>
      <c r="I185" s="17"/>
      <c r="J185" s="17"/>
      <c r="K185" s="17"/>
      <c r="L185" s="17"/>
      <c r="M185" s="17"/>
      <c r="N185" s="17"/>
      <c r="O185" s="17"/>
      <c r="AC185" s="9"/>
      <c r="AD185" s="9">
        <v>7</v>
      </c>
      <c r="AE185" s="3" t="s">
        <v>51</v>
      </c>
      <c r="AF185" s="24">
        <v>3</v>
      </c>
      <c r="AG185" s="9"/>
      <c r="AH185" s="24"/>
      <c r="AI185" s="24"/>
      <c r="AJ185" s="11"/>
      <c r="AK185" s="11"/>
    </row>
    <row r="186" spans="1:37" ht="18.75" customHeight="1">
      <c r="A186" s="2">
        <v>6</v>
      </c>
      <c r="B186" s="1"/>
      <c r="C186" s="1"/>
      <c r="D186" s="1"/>
      <c r="E186" s="1"/>
      <c r="F186" s="3" t="s">
        <v>54</v>
      </c>
      <c r="G186" s="17"/>
      <c r="H186" s="17"/>
      <c r="I186" s="17"/>
      <c r="J186" s="17"/>
      <c r="K186" s="17"/>
      <c r="L186" s="17"/>
      <c r="M186" s="17"/>
      <c r="N186" s="17"/>
      <c r="O186" s="17"/>
      <c r="AC186" s="9"/>
      <c r="AD186" s="9">
        <v>6</v>
      </c>
      <c r="AE186" s="3" t="s">
        <v>54</v>
      </c>
      <c r="AF186" s="24">
        <v>1</v>
      </c>
      <c r="AG186" s="9"/>
      <c r="AH186" s="24"/>
      <c r="AI186" s="24"/>
      <c r="AJ186" s="11"/>
      <c r="AK186" s="11"/>
    </row>
    <row r="187" spans="1:36" ht="18.75" customHeight="1">
      <c r="A187" s="29"/>
      <c r="B187" s="2">
        <v>7</v>
      </c>
      <c r="C187" s="29"/>
      <c r="D187" s="29"/>
      <c r="E187" s="29"/>
      <c r="F187" s="3" t="s">
        <v>55</v>
      </c>
      <c r="G187" s="17"/>
      <c r="H187" s="17"/>
      <c r="I187" s="17"/>
      <c r="J187" s="17"/>
      <c r="K187" s="17"/>
      <c r="L187" s="17"/>
      <c r="M187" s="17"/>
      <c r="N187" s="17"/>
      <c r="O187" s="17"/>
      <c r="AC187" s="9"/>
      <c r="AD187" s="9">
        <v>7</v>
      </c>
      <c r="AE187" s="3" t="s">
        <v>55</v>
      </c>
      <c r="AF187" s="24">
        <v>1</v>
      </c>
      <c r="AG187" s="1"/>
      <c r="AH187" s="4"/>
      <c r="AI187" s="4"/>
      <c r="AJ187" s="4"/>
    </row>
    <row r="188" spans="1:36" ht="18.75" customHeight="1">
      <c r="A188" s="29"/>
      <c r="B188" s="29"/>
      <c r="C188" s="29"/>
      <c r="D188" s="2">
        <v>9</v>
      </c>
      <c r="E188" s="29"/>
      <c r="F188" s="3" t="s">
        <v>56</v>
      </c>
      <c r="G188" s="17"/>
      <c r="H188" s="17"/>
      <c r="I188" s="17"/>
      <c r="J188" s="17"/>
      <c r="K188" s="17"/>
      <c r="L188" s="17"/>
      <c r="M188" s="17"/>
      <c r="N188" s="17"/>
      <c r="O188" s="17"/>
      <c r="AC188" s="9"/>
      <c r="AD188" s="9">
        <v>9</v>
      </c>
      <c r="AE188" s="3" t="s">
        <v>56</v>
      </c>
      <c r="AF188" s="24">
        <v>2</v>
      </c>
      <c r="AG188" s="1"/>
      <c r="AH188" s="4"/>
      <c r="AI188" s="4"/>
      <c r="AJ188" s="4"/>
    </row>
    <row r="189" spans="1:36" ht="18.75" customHeight="1">
      <c r="A189" s="1"/>
      <c r="B189" s="1"/>
      <c r="C189" s="1"/>
      <c r="D189" s="2">
        <v>9</v>
      </c>
      <c r="E189" s="1"/>
      <c r="F189" s="3" t="s">
        <v>59</v>
      </c>
      <c r="G189" s="17"/>
      <c r="H189" s="17"/>
      <c r="I189" s="17"/>
      <c r="J189" s="17"/>
      <c r="K189" s="17"/>
      <c r="L189" s="17"/>
      <c r="M189" s="17"/>
      <c r="N189" s="17"/>
      <c r="O189" s="17"/>
      <c r="AC189" s="9"/>
      <c r="AD189" s="9">
        <v>9</v>
      </c>
      <c r="AE189" s="3" t="s">
        <v>59</v>
      </c>
      <c r="AF189" s="24">
        <v>0</v>
      </c>
      <c r="AG189" s="1"/>
      <c r="AH189" s="1"/>
      <c r="AI189" s="1"/>
      <c r="AJ189" s="4"/>
    </row>
    <row r="190" spans="1:36" ht="18.75" customHeight="1">
      <c r="A190" s="1"/>
      <c r="B190" s="1"/>
      <c r="C190" s="2">
        <v>8</v>
      </c>
      <c r="D190" s="1"/>
      <c r="E190" s="1"/>
      <c r="F190" s="3" t="s">
        <v>60</v>
      </c>
      <c r="G190" s="17"/>
      <c r="H190" s="17"/>
      <c r="I190" s="17"/>
      <c r="J190" s="17"/>
      <c r="K190" s="17"/>
      <c r="L190" s="17"/>
      <c r="M190" s="17"/>
      <c r="N190" s="17"/>
      <c r="O190" s="17"/>
      <c r="AC190" s="9"/>
      <c r="AD190" s="9">
        <v>8</v>
      </c>
      <c r="AE190" s="3" t="s">
        <v>60</v>
      </c>
      <c r="AF190" s="24">
        <v>1</v>
      </c>
      <c r="AG190" s="1"/>
      <c r="AH190" s="1"/>
      <c r="AI190" s="1"/>
      <c r="AJ190" s="4"/>
    </row>
    <row r="191" spans="1:36" ht="18.75" customHeight="1">
      <c r="A191" s="1"/>
      <c r="B191" s="1"/>
      <c r="C191" s="1"/>
      <c r="D191" s="2">
        <v>9</v>
      </c>
      <c r="E191" s="1"/>
      <c r="F191" s="3" t="s">
        <v>61</v>
      </c>
      <c r="G191" s="17"/>
      <c r="H191" s="17"/>
      <c r="I191" s="17"/>
      <c r="J191" s="17"/>
      <c r="K191" s="17"/>
      <c r="L191" s="17"/>
      <c r="M191" s="17"/>
      <c r="N191" s="17"/>
      <c r="O191" s="17"/>
      <c r="AC191" s="9"/>
      <c r="AD191" s="9">
        <v>9</v>
      </c>
      <c r="AE191" s="3" t="s">
        <v>61</v>
      </c>
      <c r="AF191" s="24">
        <v>1</v>
      </c>
      <c r="AG191" s="4"/>
      <c r="AH191" s="4"/>
      <c r="AI191" s="4"/>
      <c r="AJ191" s="4"/>
    </row>
    <row r="192" spans="1:36" ht="18.75" customHeight="1">
      <c r="A192" s="1"/>
      <c r="B192" s="1"/>
      <c r="C192" s="2">
        <v>8</v>
      </c>
      <c r="D192" s="1"/>
      <c r="E192" s="1"/>
      <c r="F192" s="3" t="s">
        <v>62</v>
      </c>
      <c r="G192" s="17"/>
      <c r="H192" s="17"/>
      <c r="I192" s="17"/>
      <c r="J192" s="17"/>
      <c r="K192" s="17"/>
      <c r="L192" s="17"/>
      <c r="M192" s="17"/>
      <c r="N192" s="17"/>
      <c r="O192" s="17"/>
      <c r="AC192" s="9"/>
      <c r="AD192" s="9">
        <v>8</v>
      </c>
      <c r="AE192" s="3" t="s">
        <v>62</v>
      </c>
      <c r="AF192" s="24">
        <v>1</v>
      </c>
      <c r="AG192" s="4"/>
      <c r="AH192" s="4"/>
      <c r="AI192" s="4"/>
      <c r="AJ192" s="4"/>
    </row>
    <row r="193" spans="1:36" ht="18.75" customHeight="1">
      <c r="A193" s="1"/>
      <c r="B193" s="1"/>
      <c r="C193" s="1"/>
      <c r="D193" s="2">
        <v>9</v>
      </c>
      <c r="E193" s="1"/>
      <c r="F193" s="3" t="s">
        <v>63</v>
      </c>
      <c r="G193" s="17"/>
      <c r="H193" s="17"/>
      <c r="I193" s="17"/>
      <c r="J193" s="17"/>
      <c r="K193" s="17"/>
      <c r="L193" s="17"/>
      <c r="M193" s="17"/>
      <c r="N193" s="17"/>
      <c r="O193" s="17"/>
      <c r="AC193" s="9"/>
      <c r="AD193" s="9">
        <v>9</v>
      </c>
      <c r="AE193" s="3" t="s">
        <v>63</v>
      </c>
      <c r="AF193" s="24">
        <v>1</v>
      </c>
      <c r="AG193" s="4"/>
      <c r="AH193" s="4"/>
      <c r="AI193" s="4"/>
      <c r="AJ193" s="4"/>
    </row>
    <row r="194" spans="1:36" ht="18.75" customHeight="1">
      <c r="A194" s="1"/>
      <c r="B194" s="2">
        <v>7</v>
      </c>
      <c r="C194" s="1"/>
      <c r="D194" s="1"/>
      <c r="E194" s="1"/>
      <c r="F194" s="3" t="s">
        <v>110</v>
      </c>
      <c r="G194" s="17"/>
      <c r="H194" s="17"/>
      <c r="I194" s="17"/>
      <c r="J194" s="17"/>
      <c r="K194" s="17"/>
      <c r="L194" s="17"/>
      <c r="M194" s="17"/>
      <c r="N194" s="17"/>
      <c r="O194" s="17"/>
      <c r="AC194" s="9"/>
      <c r="AD194" s="9">
        <v>7</v>
      </c>
      <c r="AE194" s="3" t="s">
        <v>110</v>
      </c>
      <c r="AF194" s="24">
        <v>2</v>
      </c>
      <c r="AG194" s="4"/>
      <c r="AH194" s="4"/>
      <c r="AI194" s="4"/>
      <c r="AJ194" s="4"/>
    </row>
    <row r="195" spans="1:36" ht="18.75" customHeight="1">
      <c r="A195" s="1"/>
      <c r="B195" s="1"/>
      <c r="C195" s="1"/>
      <c r="D195" s="2">
        <v>9</v>
      </c>
      <c r="E195" s="1"/>
      <c r="F195" s="3" t="s">
        <v>115</v>
      </c>
      <c r="G195" s="17"/>
      <c r="H195" s="17"/>
      <c r="I195" s="17"/>
      <c r="J195" s="17"/>
      <c r="K195" s="17"/>
      <c r="L195" s="17"/>
      <c r="M195" s="17"/>
      <c r="N195" s="17"/>
      <c r="O195" s="17"/>
      <c r="AC195" s="9"/>
      <c r="AD195" s="9">
        <v>9</v>
      </c>
      <c r="AE195" s="3" t="s">
        <v>114</v>
      </c>
      <c r="AF195" s="24">
        <v>2</v>
      </c>
      <c r="AG195" s="4"/>
      <c r="AH195" s="4"/>
      <c r="AI195" s="4"/>
      <c r="AJ195" s="4"/>
    </row>
    <row r="196" spans="1:36" ht="18.75" customHeight="1">
      <c r="A196" s="2">
        <v>6</v>
      </c>
      <c r="B196" s="1"/>
      <c r="C196" s="1"/>
      <c r="D196" s="1"/>
      <c r="E196" s="1"/>
      <c r="F196" s="3" t="s">
        <v>116</v>
      </c>
      <c r="G196" s="17"/>
      <c r="H196" s="17"/>
      <c r="I196" s="17"/>
      <c r="J196" s="17"/>
      <c r="K196" s="17"/>
      <c r="L196" s="17"/>
      <c r="M196" s="17"/>
      <c r="N196" s="17"/>
      <c r="O196" s="17"/>
      <c r="AC196" s="9"/>
      <c r="AD196" s="9">
        <v>6</v>
      </c>
      <c r="AE196" s="3" t="s">
        <v>116</v>
      </c>
      <c r="AF196" s="24">
        <v>3</v>
      </c>
      <c r="AG196" s="4"/>
      <c r="AH196" s="4"/>
      <c r="AI196" s="4"/>
      <c r="AJ196" s="4"/>
    </row>
    <row r="197" spans="1:36" ht="18.75" customHeight="1">
      <c r="A197" s="1"/>
      <c r="B197" s="1"/>
      <c r="C197" s="1"/>
      <c r="D197" s="1"/>
      <c r="E197" s="2">
        <v>10</v>
      </c>
      <c r="F197" s="3" t="s">
        <v>117</v>
      </c>
      <c r="G197" s="17"/>
      <c r="H197" s="17"/>
      <c r="I197" s="17"/>
      <c r="J197" s="17"/>
      <c r="K197" s="17"/>
      <c r="L197" s="17"/>
      <c r="M197" s="17"/>
      <c r="N197" s="17"/>
      <c r="O197" s="17"/>
      <c r="AC197" s="9"/>
      <c r="AD197" s="9">
        <v>10</v>
      </c>
      <c r="AE197" s="3" t="s">
        <v>117</v>
      </c>
      <c r="AF197" s="24">
        <v>4</v>
      </c>
      <c r="AG197" s="4"/>
      <c r="AH197" s="4"/>
      <c r="AI197" s="4"/>
      <c r="AJ197" s="4"/>
    </row>
    <row r="198" spans="1:36" ht="18.75" customHeight="1">
      <c r="A198" s="2">
        <v>6</v>
      </c>
      <c r="B198" s="1"/>
      <c r="C198" s="1"/>
      <c r="D198" s="1"/>
      <c r="E198" s="1"/>
      <c r="F198" s="3" t="s">
        <v>118</v>
      </c>
      <c r="G198" s="17"/>
      <c r="H198" s="17"/>
      <c r="I198" s="17"/>
      <c r="J198" s="17"/>
      <c r="K198" s="17"/>
      <c r="L198" s="17"/>
      <c r="M198" s="17"/>
      <c r="N198" s="17"/>
      <c r="O198" s="17"/>
      <c r="AC198" s="9"/>
      <c r="AD198" s="9">
        <v>6</v>
      </c>
      <c r="AE198" s="3" t="s">
        <v>118</v>
      </c>
      <c r="AF198" s="24">
        <v>4</v>
      </c>
      <c r="AG198" s="4"/>
      <c r="AH198" s="4"/>
      <c r="AI198" s="4"/>
      <c r="AJ198" s="4"/>
    </row>
    <row r="199" spans="1:36" ht="18.75" customHeight="1">
      <c r="A199" s="1"/>
      <c r="B199" s="1"/>
      <c r="C199" s="1"/>
      <c r="D199" s="1"/>
      <c r="E199" s="2">
        <v>10</v>
      </c>
      <c r="F199" s="3" t="s">
        <v>120</v>
      </c>
      <c r="G199" s="17"/>
      <c r="H199" s="17"/>
      <c r="I199" s="17"/>
      <c r="J199" s="17"/>
      <c r="K199" s="17"/>
      <c r="L199" s="17"/>
      <c r="M199" s="17"/>
      <c r="N199" s="17"/>
      <c r="O199" s="17"/>
      <c r="AC199" s="9"/>
      <c r="AD199" s="9">
        <v>10</v>
      </c>
      <c r="AE199" s="3" t="s">
        <v>120</v>
      </c>
      <c r="AF199" s="24">
        <v>4</v>
      </c>
      <c r="AG199" s="4"/>
      <c r="AH199" s="4"/>
      <c r="AI199" s="4"/>
      <c r="AJ199" s="4"/>
    </row>
    <row r="200" spans="1:36" ht="18.75" customHeight="1">
      <c r="A200" s="2">
        <v>6</v>
      </c>
      <c r="B200" s="1"/>
      <c r="C200" s="1"/>
      <c r="D200" s="1"/>
      <c r="E200" s="1"/>
      <c r="F200" s="3" t="s">
        <v>121</v>
      </c>
      <c r="G200" s="17"/>
      <c r="H200" s="17"/>
      <c r="I200" s="17"/>
      <c r="J200" s="17"/>
      <c r="K200" s="17"/>
      <c r="L200" s="17"/>
      <c r="M200" s="17"/>
      <c r="N200" s="17"/>
      <c r="O200" s="17"/>
      <c r="AC200" s="9"/>
      <c r="AD200" s="9">
        <v>6</v>
      </c>
      <c r="AE200" s="3" t="s">
        <v>121</v>
      </c>
      <c r="AF200" s="24">
        <v>4</v>
      </c>
      <c r="AG200" s="4"/>
      <c r="AH200" s="4"/>
      <c r="AI200" s="4"/>
      <c r="AJ200" s="4"/>
    </row>
    <row r="201" spans="1:36" ht="18.75" customHeight="1">
      <c r="A201" s="1"/>
      <c r="B201" s="1"/>
      <c r="C201" s="1"/>
      <c r="D201" s="1"/>
      <c r="E201" s="2">
        <v>10</v>
      </c>
      <c r="F201" s="3" t="s">
        <v>123</v>
      </c>
      <c r="G201" s="17"/>
      <c r="H201" s="17"/>
      <c r="I201" s="17"/>
      <c r="J201" s="17"/>
      <c r="K201" s="17"/>
      <c r="L201" s="17"/>
      <c r="M201" s="17"/>
      <c r="N201" s="17"/>
      <c r="O201" s="17"/>
      <c r="AC201" s="9"/>
      <c r="AD201" s="9">
        <v>10</v>
      </c>
      <c r="AE201" s="3" t="s">
        <v>123</v>
      </c>
      <c r="AF201" s="24">
        <v>4</v>
      </c>
      <c r="AG201" s="4"/>
      <c r="AH201" s="4"/>
      <c r="AI201" s="4"/>
      <c r="AJ201" s="4"/>
    </row>
    <row r="202" spans="1:36" ht="18.75" customHeight="1">
      <c r="A202" s="1"/>
      <c r="B202" s="1"/>
      <c r="C202" s="1"/>
      <c r="D202" s="1"/>
      <c r="E202" s="2">
        <v>10</v>
      </c>
      <c r="F202" s="3" t="s">
        <v>125</v>
      </c>
      <c r="G202" s="17"/>
      <c r="H202" s="17"/>
      <c r="I202" s="17"/>
      <c r="J202" s="17"/>
      <c r="K202" s="17"/>
      <c r="L202" s="17"/>
      <c r="M202" s="17"/>
      <c r="N202" s="17"/>
      <c r="O202" s="17"/>
      <c r="AC202" s="9"/>
      <c r="AD202" s="9">
        <v>10</v>
      </c>
      <c r="AE202" s="3" t="s">
        <v>125</v>
      </c>
      <c r="AF202" s="24">
        <v>0</v>
      </c>
      <c r="AG202" s="4"/>
      <c r="AH202" s="4"/>
      <c r="AI202" s="4"/>
      <c r="AJ202" s="4"/>
    </row>
    <row r="203" spans="1:36" ht="18.75" customHeight="1">
      <c r="A203" s="2">
        <v>6</v>
      </c>
      <c r="B203" s="1"/>
      <c r="C203" s="1"/>
      <c r="D203" s="1"/>
      <c r="E203" s="1"/>
      <c r="F203" s="7" t="s">
        <v>126</v>
      </c>
      <c r="G203" s="17"/>
      <c r="H203" s="17"/>
      <c r="I203" s="17"/>
      <c r="J203" s="17"/>
      <c r="K203" s="17"/>
      <c r="L203" s="17"/>
      <c r="M203" s="17"/>
      <c r="N203" s="17"/>
      <c r="O203" s="17"/>
      <c r="AC203" s="9"/>
      <c r="AD203" s="9">
        <v>6</v>
      </c>
      <c r="AE203" s="3" t="s">
        <v>126</v>
      </c>
      <c r="AF203" s="24">
        <v>4</v>
      </c>
      <c r="AG203" s="4"/>
      <c r="AH203" s="4"/>
      <c r="AI203" s="4"/>
      <c r="AJ203" s="4"/>
    </row>
    <row r="204" spans="1:36" ht="18.75" customHeight="1">
      <c r="A204" s="1"/>
      <c r="B204" s="1"/>
      <c r="C204" s="2">
        <v>8</v>
      </c>
      <c r="D204" s="1"/>
      <c r="E204" s="1"/>
      <c r="F204" s="3" t="s">
        <v>128</v>
      </c>
      <c r="G204" s="17"/>
      <c r="H204" s="17"/>
      <c r="I204" s="17"/>
      <c r="J204" s="17"/>
      <c r="K204" s="17"/>
      <c r="L204" s="17"/>
      <c r="M204" s="17"/>
      <c r="N204" s="17"/>
      <c r="O204" s="17"/>
      <c r="AC204" s="9"/>
      <c r="AD204" s="9">
        <v>8</v>
      </c>
      <c r="AE204" s="3" t="s">
        <v>128</v>
      </c>
      <c r="AF204" s="24">
        <v>2</v>
      </c>
      <c r="AG204" s="4"/>
      <c r="AH204" s="4"/>
      <c r="AI204" s="4"/>
      <c r="AJ204" s="4"/>
    </row>
    <row r="205" spans="1:36" ht="18.75" customHeight="1">
      <c r="A205" s="2">
        <v>6</v>
      </c>
      <c r="B205" s="1"/>
      <c r="C205" s="1"/>
      <c r="D205" s="1"/>
      <c r="E205" s="1"/>
      <c r="F205" s="7" t="s">
        <v>145</v>
      </c>
      <c r="G205" s="17"/>
      <c r="H205" s="17"/>
      <c r="I205" s="17"/>
      <c r="J205" s="17"/>
      <c r="K205" s="17"/>
      <c r="L205" s="17"/>
      <c r="M205" s="17"/>
      <c r="N205" s="17"/>
      <c r="O205" s="17"/>
      <c r="AC205" s="9"/>
      <c r="AD205" s="9">
        <v>6</v>
      </c>
      <c r="AE205" s="3" t="s">
        <v>145</v>
      </c>
      <c r="AF205" s="24">
        <v>2</v>
      </c>
      <c r="AG205" s="4"/>
      <c r="AH205" s="4"/>
      <c r="AI205" s="4"/>
      <c r="AJ205" s="4"/>
    </row>
    <row r="206" spans="1:36" ht="18.75" customHeight="1">
      <c r="A206" s="2">
        <v>6</v>
      </c>
      <c r="B206" s="1"/>
      <c r="C206" s="1"/>
      <c r="D206" s="1"/>
      <c r="E206" s="1"/>
      <c r="F206" s="7" t="s">
        <v>147</v>
      </c>
      <c r="G206" s="17"/>
      <c r="H206" s="17"/>
      <c r="I206" s="17"/>
      <c r="J206" s="17"/>
      <c r="K206" s="17"/>
      <c r="L206" s="17"/>
      <c r="M206" s="17"/>
      <c r="N206" s="17"/>
      <c r="O206" s="17"/>
      <c r="AC206" s="9"/>
      <c r="AD206" s="9">
        <v>6</v>
      </c>
      <c r="AE206" s="3" t="s">
        <v>147</v>
      </c>
      <c r="AF206" s="24">
        <v>0</v>
      </c>
      <c r="AG206" s="1"/>
      <c r="AH206" s="115"/>
      <c r="AI206" s="115"/>
      <c r="AJ206" s="97"/>
    </row>
    <row r="207" spans="1:36" ht="18.75" customHeight="1">
      <c r="A207" s="2">
        <v>6</v>
      </c>
      <c r="B207" s="1"/>
      <c r="C207" s="1"/>
      <c r="D207" s="1"/>
      <c r="E207" s="1"/>
      <c r="F207" s="7" t="s">
        <v>149</v>
      </c>
      <c r="G207" s="17"/>
      <c r="H207" s="17"/>
      <c r="I207" s="17"/>
      <c r="J207" s="17"/>
      <c r="K207" s="17"/>
      <c r="L207" s="17"/>
      <c r="M207" s="17"/>
      <c r="N207" s="17"/>
      <c r="O207" s="17"/>
      <c r="AC207" s="9"/>
      <c r="AD207" s="9">
        <v>6</v>
      </c>
      <c r="AE207" s="3" t="s">
        <v>149</v>
      </c>
      <c r="AF207" s="24">
        <v>0</v>
      </c>
      <c r="AG207" s="1"/>
      <c r="AH207" s="115"/>
      <c r="AI207" s="115"/>
      <c r="AJ207" s="97"/>
    </row>
    <row r="208" spans="1:36" ht="18.75" customHeight="1">
      <c r="A208" s="1"/>
      <c r="B208" s="1"/>
      <c r="C208" s="2">
        <v>8</v>
      </c>
      <c r="D208" s="1"/>
      <c r="E208" s="1"/>
      <c r="F208" s="7" t="s">
        <v>151</v>
      </c>
      <c r="G208" s="17"/>
      <c r="H208" s="17"/>
      <c r="I208" s="17"/>
      <c r="J208" s="17"/>
      <c r="K208" s="17"/>
      <c r="L208" s="17"/>
      <c r="M208" s="17"/>
      <c r="N208" s="17"/>
      <c r="O208" s="17"/>
      <c r="AC208" s="9"/>
      <c r="AD208" s="9">
        <v>8</v>
      </c>
      <c r="AE208" s="3" t="s">
        <v>151</v>
      </c>
      <c r="AF208" s="24">
        <v>2</v>
      </c>
      <c r="AG208" s="1"/>
      <c r="AH208" s="115"/>
      <c r="AI208" s="115"/>
      <c r="AJ208" s="97"/>
    </row>
    <row r="209" spans="1:36" ht="18.75" customHeight="1">
      <c r="A209" s="1"/>
      <c r="B209" s="1"/>
      <c r="C209" s="1"/>
      <c r="D209" s="2">
        <v>9</v>
      </c>
      <c r="E209" s="1"/>
      <c r="F209" s="7" t="s">
        <v>153</v>
      </c>
      <c r="G209" s="17"/>
      <c r="H209" s="17"/>
      <c r="I209" s="17"/>
      <c r="J209" s="17"/>
      <c r="K209" s="17"/>
      <c r="L209" s="17"/>
      <c r="M209" s="17"/>
      <c r="N209" s="17"/>
      <c r="O209" s="17"/>
      <c r="AC209" s="9"/>
      <c r="AD209" s="9">
        <v>9</v>
      </c>
      <c r="AE209" s="3" t="s">
        <v>153</v>
      </c>
      <c r="AF209" s="24">
        <v>1</v>
      </c>
      <c r="AG209" s="1"/>
      <c r="AH209" s="115"/>
      <c r="AI209" s="115"/>
      <c r="AJ209" s="97"/>
    </row>
    <row r="210" spans="1:36" ht="18.75" customHeight="1">
      <c r="A210" s="1"/>
      <c r="B210" s="1"/>
      <c r="C210" s="2">
        <v>8</v>
      </c>
      <c r="D210" s="1"/>
      <c r="E210" s="1"/>
      <c r="F210" s="7" t="s">
        <v>154</v>
      </c>
      <c r="G210" s="17"/>
      <c r="H210" s="17"/>
      <c r="I210" s="17"/>
      <c r="J210" s="17"/>
      <c r="K210" s="17"/>
      <c r="L210" s="17"/>
      <c r="M210" s="17"/>
      <c r="N210" s="17"/>
      <c r="O210" s="17"/>
      <c r="AC210" s="9"/>
      <c r="AD210" s="9">
        <v>8</v>
      </c>
      <c r="AE210" s="3" t="s">
        <v>154</v>
      </c>
      <c r="AF210" s="24">
        <v>1</v>
      </c>
      <c r="AG210" s="1"/>
      <c r="AH210" s="115"/>
      <c r="AI210" s="115"/>
      <c r="AJ210" s="97"/>
    </row>
    <row r="211" spans="1:36" ht="18.75" customHeight="1">
      <c r="A211" s="2">
        <v>6</v>
      </c>
      <c r="B211" s="1"/>
      <c r="C211" s="1"/>
      <c r="D211" s="1"/>
      <c r="E211" s="1"/>
      <c r="F211" s="7" t="s">
        <v>156</v>
      </c>
      <c r="G211" s="17"/>
      <c r="H211" s="17"/>
      <c r="I211" s="17"/>
      <c r="J211" s="17"/>
      <c r="K211" s="17"/>
      <c r="L211" s="17"/>
      <c r="M211" s="17"/>
      <c r="N211" s="17"/>
      <c r="O211" s="17"/>
      <c r="AC211" s="9"/>
      <c r="AD211" s="9">
        <v>6</v>
      </c>
      <c r="AE211" s="3" t="s">
        <v>156</v>
      </c>
      <c r="AF211" s="24">
        <v>2</v>
      </c>
      <c r="AG211" s="1"/>
      <c r="AH211" s="115"/>
      <c r="AI211" s="115"/>
      <c r="AJ211" s="97"/>
    </row>
    <row r="212" spans="1:36" ht="18.75" customHeight="1">
      <c r="A212" s="2">
        <v>6</v>
      </c>
      <c r="B212" s="1"/>
      <c r="C212" s="1"/>
      <c r="D212" s="1"/>
      <c r="E212" s="1"/>
      <c r="F212" s="7" t="s">
        <v>158</v>
      </c>
      <c r="G212" s="17"/>
      <c r="H212" s="17"/>
      <c r="I212" s="17"/>
      <c r="J212" s="17"/>
      <c r="K212" s="17"/>
      <c r="L212" s="17"/>
      <c r="M212" s="17"/>
      <c r="N212" s="17"/>
      <c r="O212" s="17"/>
      <c r="AC212" s="9"/>
      <c r="AD212" s="9">
        <v>6</v>
      </c>
      <c r="AE212" s="3" t="s">
        <v>158</v>
      </c>
      <c r="AF212" s="24">
        <v>0</v>
      </c>
      <c r="AG212" s="1"/>
      <c r="AH212" s="115"/>
      <c r="AI212" s="115"/>
      <c r="AJ212" s="97"/>
    </row>
    <row r="213" spans="1:36" ht="18.75" customHeight="1">
      <c r="A213" s="1"/>
      <c r="B213" s="1"/>
      <c r="C213" s="1"/>
      <c r="D213" s="1"/>
      <c r="E213" s="2">
        <v>10</v>
      </c>
      <c r="F213" s="7" t="s">
        <v>160</v>
      </c>
      <c r="G213" s="17"/>
      <c r="H213" s="17"/>
      <c r="I213" s="17"/>
      <c r="J213" s="17"/>
      <c r="K213" s="17"/>
      <c r="L213" s="17"/>
      <c r="M213" s="17"/>
      <c r="N213" s="17"/>
      <c r="O213" s="17"/>
      <c r="AC213" s="9"/>
      <c r="AD213" s="9">
        <v>10</v>
      </c>
      <c r="AE213" s="3" t="s">
        <v>160</v>
      </c>
      <c r="AF213" s="24">
        <v>4</v>
      </c>
      <c r="AG213" s="1"/>
      <c r="AH213" s="115"/>
      <c r="AI213" s="115"/>
      <c r="AJ213" s="97"/>
    </row>
    <row r="214" spans="1:36" ht="18.75" customHeight="1">
      <c r="A214" s="1"/>
      <c r="B214" s="2">
        <v>7</v>
      </c>
      <c r="C214" s="1"/>
      <c r="D214" s="1"/>
      <c r="E214" s="1"/>
      <c r="F214" s="7" t="s">
        <v>162</v>
      </c>
      <c r="G214" s="17"/>
      <c r="H214" s="17"/>
      <c r="I214" s="17"/>
      <c r="J214" s="17"/>
      <c r="K214" s="17"/>
      <c r="L214" s="17"/>
      <c r="M214" s="17"/>
      <c r="N214" s="17"/>
      <c r="O214" s="17"/>
      <c r="AC214" s="9"/>
      <c r="AD214" s="9">
        <v>7</v>
      </c>
      <c r="AE214" s="3" t="s">
        <v>162</v>
      </c>
      <c r="AF214" s="24">
        <v>3</v>
      </c>
      <c r="AG214" s="1"/>
      <c r="AH214" s="115"/>
      <c r="AI214" s="115"/>
      <c r="AJ214" s="97"/>
    </row>
    <row r="215" spans="1:36" ht="18.75" customHeight="1">
      <c r="A215" s="1"/>
      <c r="B215" s="2">
        <v>7</v>
      </c>
      <c r="C215" s="1"/>
      <c r="D215" s="1"/>
      <c r="E215" s="1"/>
      <c r="F215" s="7" t="s">
        <v>165</v>
      </c>
      <c r="G215" s="17"/>
      <c r="H215" s="17"/>
      <c r="I215" s="17"/>
      <c r="J215" s="17"/>
      <c r="K215" s="17"/>
      <c r="L215" s="17"/>
      <c r="M215" s="17"/>
      <c r="N215" s="17"/>
      <c r="O215" s="17"/>
      <c r="AC215" s="9"/>
      <c r="AD215" s="9">
        <v>7</v>
      </c>
      <c r="AE215" s="3" t="s">
        <v>165</v>
      </c>
      <c r="AF215" s="24">
        <v>0</v>
      </c>
      <c r="AG215" s="1"/>
      <c r="AH215" s="115"/>
      <c r="AI215" s="115"/>
      <c r="AJ215" s="97"/>
    </row>
    <row r="216" spans="1:36" ht="18.75" customHeight="1">
      <c r="A216" s="1"/>
      <c r="B216" s="1"/>
      <c r="C216" s="1"/>
      <c r="D216" s="2">
        <v>9</v>
      </c>
      <c r="E216" s="1"/>
      <c r="F216" s="7" t="s">
        <v>166</v>
      </c>
      <c r="G216" s="17"/>
      <c r="H216" s="17"/>
      <c r="I216" s="17"/>
      <c r="J216" s="17"/>
      <c r="K216" s="17"/>
      <c r="L216" s="17"/>
      <c r="M216" s="17"/>
      <c r="N216" s="17"/>
      <c r="O216" s="17"/>
      <c r="AC216" s="9"/>
      <c r="AD216" s="9">
        <v>9</v>
      </c>
      <c r="AE216" s="3" t="s">
        <v>166</v>
      </c>
      <c r="AF216" s="24">
        <v>2</v>
      </c>
      <c r="AG216" s="1"/>
      <c r="AH216" s="115"/>
      <c r="AI216" s="115"/>
      <c r="AJ216" s="97"/>
    </row>
    <row r="217" spans="1:36" ht="18.75" customHeight="1">
      <c r="A217" s="1"/>
      <c r="B217" s="1"/>
      <c r="C217" s="2">
        <v>8</v>
      </c>
      <c r="D217" s="1"/>
      <c r="E217" s="1"/>
      <c r="F217" s="7" t="s">
        <v>168</v>
      </c>
      <c r="G217" s="17"/>
      <c r="H217" s="17"/>
      <c r="I217" s="17"/>
      <c r="J217" s="17"/>
      <c r="K217" s="17"/>
      <c r="L217" s="17"/>
      <c r="M217" s="17"/>
      <c r="N217" s="17"/>
      <c r="O217" s="17"/>
      <c r="AC217" s="9"/>
      <c r="AD217" s="9">
        <v>8</v>
      </c>
      <c r="AE217" s="3" t="s">
        <v>168</v>
      </c>
      <c r="AF217" s="24">
        <v>1</v>
      </c>
      <c r="AG217" s="1"/>
      <c r="AH217" s="115"/>
      <c r="AI217" s="115"/>
      <c r="AJ217" s="97"/>
    </row>
    <row r="218" spans="1:36" ht="18.75" customHeight="1">
      <c r="A218" s="2">
        <v>6</v>
      </c>
      <c r="B218" s="1"/>
      <c r="C218" s="1"/>
      <c r="D218" s="1"/>
      <c r="E218" s="1"/>
      <c r="F218" s="7" t="s">
        <v>170</v>
      </c>
      <c r="G218" s="17"/>
      <c r="H218" s="17"/>
      <c r="I218" s="17"/>
      <c r="J218" s="17"/>
      <c r="K218" s="17"/>
      <c r="L218" s="17"/>
      <c r="M218" s="17"/>
      <c r="N218" s="17"/>
      <c r="O218" s="17"/>
      <c r="AC218" s="9"/>
      <c r="AD218" s="9">
        <v>6</v>
      </c>
      <c r="AE218" s="3" t="s">
        <v>170</v>
      </c>
      <c r="AF218" s="24">
        <v>2</v>
      </c>
      <c r="AG218" s="1"/>
      <c r="AH218" s="115"/>
      <c r="AI218" s="115"/>
      <c r="AJ218" s="97"/>
    </row>
    <row r="219" spans="1:36" ht="18.75" customHeight="1">
      <c r="A219" s="1"/>
      <c r="B219" s="1"/>
      <c r="C219" s="2">
        <v>8</v>
      </c>
      <c r="D219" s="1"/>
      <c r="E219" s="1"/>
      <c r="F219" s="7" t="s">
        <v>172</v>
      </c>
      <c r="G219" s="17"/>
      <c r="H219" s="17"/>
      <c r="I219" s="17"/>
      <c r="J219" s="17"/>
      <c r="K219" s="17"/>
      <c r="L219" s="17"/>
      <c r="M219" s="17"/>
      <c r="N219" s="17"/>
      <c r="O219" s="17"/>
      <c r="AC219" s="9"/>
      <c r="AD219" s="9">
        <v>8</v>
      </c>
      <c r="AE219" s="3" t="s">
        <v>172</v>
      </c>
      <c r="AF219" s="24">
        <v>2</v>
      </c>
      <c r="AG219" s="4"/>
      <c r="AH219" s="4"/>
      <c r="AI219" s="4"/>
      <c r="AJ219" s="97"/>
    </row>
    <row r="220" spans="1:36" ht="18.75" customHeight="1">
      <c r="A220" s="1"/>
      <c r="B220" s="2">
        <v>7</v>
      </c>
      <c r="C220" s="1"/>
      <c r="D220" s="1"/>
      <c r="E220" s="1"/>
      <c r="F220" s="7" t="s">
        <v>174</v>
      </c>
      <c r="G220" s="17"/>
      <c r="H220" s="17"/>
      <c r="I220" s="17"/>
      <c r="J220" s="17"/>
      <c r="K220" s="17"/>
      <c r="L220" s="17"/>
      <c r="M220" s="17"/>
      <c r="N220" s="17"/>
      <c r="O220" s="17"/>
      <c r="AC220" s="9"/>
      <c r="AD220" s="9">
        <v>7</v>
      </c>
      <c r="AE220" s="3" t="s">
        <v>174</v>
      </c>
      <c r="AF220" s="24">
        <v>1</v>
      </c>
      <c r="AG220" s="4"/>
      <c r="AH220" s="4"/>
      <c r="AI220" s="4"/>
      <c r="AJ220" s="97"/>
    </row>
    <row r="221" spans="1:36" ht="18.75" customHeight="1">
      <c r="A221" s="1"/>
      <c r="B221" s="2">
        <v>7</v>
      </c>
      <c r="C221" s="1"/>
      <c r="D221" s="1"/>
      <c r="E221" s="1"/>
      <c r="F221" s="7" t="s">
        <v>178</v>
      </c>
      <c r="G221" s="17"/>
      <c r="H221" s="17"/>
      <c r="I221" s="17"/>
      <c r="J221" s="17"/>
      <c r="K221" s="17"/>
      <c r="L221" s="17"/>
      <c r="M221" s="17"/>
      <c r="N221" s="17"/>
      <c r="O221" s="17"/>
      <c r="AC221" s="9"/>
      <c r="AD221" s="9">
        <v>7</v>
      </c>
      <c r="AE221" s="3" t="s">
        <v>178</v>
      </c>
      <c r="AF221" s="24">
        <v>0</v>
      </c>
      <c r="AG221" s="4"/>
      <c r="AH221" s="4"/>
      <c r="AI221" s="4"/>
      <c r="AJ221" s="97"/>
    </row>
    <row r="222" spans="1:36" ht="18.75" customHeight="1">
      <c r="A222" s="1"/>
      <c r="B222" s="1"/>
      <c r="C222" s="1"/>
      <c r="D222" s="1"/>
      <c r="E222" s="2">
        <v>10</v>
      </c>
      <c r="F222" s="7" t="s">
        <v>180</v>
      </c>
      <c r="G222" s="17"/>
      <c r="H222" s="17"/>
      <c r="I222" s="17"/>
      <c r="J222" s="17"/>
      <c r="K222" s="17"/>
      <c r="L222" s="17"/>
      <c r="M222" s="17"/>
      <c r="N222" s="17"/>
      <c r="O222" s="17"/>
      <c r="AC222" s="9"/>
      <c r="AD222" s="9">
        <v>10</v>
      </c>
      <c r="AE222" s="3" t="s">
        <v>180</v>
      </c>
      <c r="AF222" s="24">
        <v>3</v>
      </c>
      <c r="AG222" s="4"/>
      <c r="AH222" s="4"/>
      <c r="AI222" s="4"/>
      <c r="AJ222" s="97"/>
    </row>
    <row r="223" spans="1:36" ht="18.75" customHeight="1">
      <c r="A223" s="94"/>
      <c r="B223" s="94"/>
      <c r="C223" s="95">
        <v>8</v>
      </c>
      <c r="D223" s="94"/>
      <c r="E223" s="94"/>
      <c r="F223" s="96" t="s">
        <v>183</v>
      </c>
      <c r="G223" s="17"/>
      <c r="H223" s="17"/>
      <c r="I223" s="17"/>
      <c r="J223" s="17"/>
      <c r="K223" s="17"/>
      <c r="L223" s="17"/>
      <c r="M223" s="17"/>
      <c r="N223" s="17"/>
      <c r="O223" s="17"/>
      <c r="AC223" s="9"/>
      <c r="AD223" s="9">
        <v>8</v>
      </c>
      <c r="AE223" s="3" t="s">
        <v>183</v>
      </c>
      <c r="AF223" s="24">
        <v>2</v>
      </c>
      <c r="AG223" s="4"/>
      <c r="AH223" s="4"/>
      <c r="AI223" s="4"/>
      <c r="AJ223" s="97"/>
    </row>
    <row r="224" spans="1:36" ht="18.75" customHeight="1">
      <c r="A224" s="1"/>
      <c r="B224" s="1"/>
      <c r="C224" s="1"/>
      <c r="D224" s="2">
        <v>9</v>
      </c>
      <c r="E224" s="1"/>
      <c r="F224" s="7" t="s">
        <v>184</v>
      </c>
      <c r="G224" s="17"/>
      <c r="H224" s="17"/>
      <c r="I224" s="17"/>
      <c r="J224" s="17"/>
      <c r="K224" s="17"/>
      <c r="L224" s="17"/>
      <c r="M224" s="17"/>
      <c r="N224" s="17"/>
      <c r="O224" s="17"/>
      <c r="AC224" s="9"/>
      <c r="AD224" s="9">
        <v>9</v>
      </c>
      <c r="AE224" s="3" t="s">
        <v>184</v>
      </c>
      <c r="AF224" s="24">
        <v>1</v>
      </c>
      <c r="AG224" s="4"/>
      <c r="AH224" s="4"/>
      <c r="AI224" s="4"/>
      <c r="AJ224" s="97"/>
    </row>
    <row r="225" spans="1:36" ht="18.75" customHeight="1">
      <c r="A225" s="2">
        <v>6</v>
      </c>
      <c r="B225" s="1"/>
      <c r="C225" s="1"/>
      <c r="D225" s="1"/>
      <c r="E225" s="1"/>
      <c r="F225" s="7" t="s">
        <v>186</v>
      </c>
      <c r="G225" s="17"/>
      <c r="H225" s="17"/>
      <c r="I225" s="17"/>
      <c r="J225" s="17"/>
      <c r="K225" s="17"/>
      <c r="L225" s="17"/>
      <c r="M225" s="17"/>
      <c r="N225" s="17"/>
      <c r="O225" s="17"/>
      <c r="AC225" s="9"/>
      <c r="AD225" s="9">
        <v>6</v>
      </c>
      <c r="AE225" s="3" t="s">
        <v>186</v>
      </c>
      <c r="AF225" s="24">
        <v>3</v>
      </c>
      <c r="AG225" s="9"/>
      <c r="AH225" s="24"/>
      <c r="AI225" s="24"/>
      <c r="AJ225" s="4"/>
    </row>
    <row r="226" spans="1:36" ht="18.75" customHeight="1">
      <c r="A226" s="2">
        <v>6</v>
      </c>
      <c r="B226" s="1"/>
      <c r="C226" s="1"/>
      <c r="D226" s="1"/>
      <c r="E226" s="1"/>
      <c r="F226" s="7" t="s">
        <v>188</v>
      </c>
      <c r="G226" s="17"/>
      <c r="H226" s="17"/>
      <c r="I226" s="17"/>
      <c r="J226" s="17"/>
      <c r="K226" s="17"/>
      <c r="L226" s="17"/>
      <c r="M226" s="17"/>
      <c r="N226" s="17"/>
      <c r="O226" s="17"/>
      <c r="AC226" s="9"/>
      <c r="AD226" s="9">
        <v>6</v>
      </c>
      <c r="AE226" s="3" t="s">
        <v>188</v>
      </c>
      <c r="AF226" s="24">
        <v>0</v>
      </c>
      <c r="AG226" s="9"/>
      <c r="AH226" s="24"/>
      <c r="AI226" s="24"/>
      <c r="AJ226" s="4"/>
    </row>
    <row r="227" spans="1:36" ht="18.75" customHeight="1">
      <c r="A227" s="1"/>
      <c r="B227" s="1"/>
      <c r="C227" s="2">
        <v>8</v>
      </c>
      <c r="D227" s="1"/>
      <c r="E227" s="1"/>
      <c r="F227" s="7" t="s">
        <v>230</v>
      </c>
      <c r="G227" s="17"/>
      <c r="H227" s="17"/>
      <c r="I227" s="17"/>
      <c r="J227" s="17"/>
      <c r="K227" s="17"/>
      <c r="L227" s="17"/>
      <c r="M227" s="17"/>
      <c r="N227" s="17"/>
      <c r="O227" s="17"/>
      <c r="AC227" s="9"/>
      <c r="AD227" s="9">
        <v>8</v>
      </c>
      <c r="AE227" s="3" t="s">
        <v>230</v>
      </c>
      <c r="AF227" s="24">
        <v>2</v>
      </c>
      <c r="AG227" s="9"/>
      <c r="AH227" s="24"/>
      <c r="AI227" s="24"/>
      <c r="AJ227" s="4"/>
    </row>
    <row r="228" spans="1:36" ht="18.75" customHeight="1">
      <c r="A228" s="2">
        <v>6</v>
      </c>
      <c r="B228" s="1"/>
      <c r="C228" s="1"/>
      <c r="D228" s="1"/>
      <c r="E228" s="1"/>
      <c r="F228" s="7" t="s">
        <v>247</v>
      </c>
      <c r="G228" s="17"/>
      <c r="H228" s="17"/>
      <c r="I228" s="17"/>
      <c r="J228" s="17"/>
      <c r="K228" s="17"/>
      <c r="L228" s="17"/>
      <c r="M228" s="17"/>
      <c r="N228" s="17"/>
      <c r="O228" s="17"/>
      <c r="AC228" s="9"/>
      <c r="AD228" s="9">
        <v>6</v>
      </c>
      <c r="AE228" s="3" t="s">
        <v>247</v>
      </c>
      <c r="AF228" s="24">
        <v>2</v>
      </c>
      <c r="AG228" s="9"/>
      <c r="AH228" s="24"/>
      <c r="AI228" s="24"/>
      <c r="AJ228" s="4"/>
    </row>
    <row r="229" spans="1:36" ht="18.75" customHeight="1">
      <c r="A229" s="1"/>
      <c r="B229" s="1"/>
      <c r="C229" s="2">
        <v>8</v>
      </c>
      <c r="D229" s="1"/>
      <c r="E229" s="1"/>
      <c r="F229" s="7" t="s">
        <v>249</v>
      </c>
      <c r="G229" s="17"/>
      <c r="H229" s="17"/>
      <c r="I229" s="17"/>
      <c r="J229" s="17"/>
      <c r="K229" s="17"/>
      <c r="L229" s="17"/>
      <c r="M229" s="17"/>
      <c r="N229" s="17"/>
      <c r="O229" s="17"/>
      <c r="AC229" s="9"/>
      <c r="AD229" s="9">
        <v>8</v>
      </c>
      <c r="AE229" s="3" t="s">
        <v>249</v>
      </c>
      <c r="AF229" s="24">
        <v>2</v>
      </c>
      <c r="AG229" s="9"/>
      <c r="AH229" s="24"/>
      <c r="AI229" s="24"/>
      <c r="AJ229" s="4"/>
    </row>
    <row r="230" spans="1:36" ht="18.75" customHeight="1">
      <c r="A230" s="1"/>
      <c r="B230" s="1"/>
      <c r="C230" s="1"/>
      <c r="D230" s="1"/>
      <c r="E230" s="2">
        <v>10</v>
      </c>
      <c r="F230" s="7" t="s">
        <v>251</v>
      </c>
      <c r="G230" s="17"/>
      <c r="H230" s="17"/>
      <c r="I230" s="17"/>
      <c r="J230" s="17"/>
      <c r="K230" s="17"/>
      <c r="L230" s="17"/>
      <c r="M230" s="17"/>
      <c r="N230" s="17"/>
      <c r="O230" s="17"/>
      <c r="AC230" s="9"/>
      <c r="AD230" s="9">
        <v>10</v>
      </c>
      <c r="AE230" s="3" t="s">
        <v>251</v>
      </c>
      <c r="AF230" s="24">
        <v>2</v>
      </c>
      <c r="AG230" s="9"/>
      <c r="AH230" s="24"/>
      <c r="AI230" s="24"/>
      <c r="AJ230" s="4"/>
    </row>
    <row r="231" spans="1:36" ht="18.75" customHeight="1">
      <c r="A231" s="1"/>
      <c r="B231" s="2">
        <v>7</v>
      </c>
      <c r="C231" s="1"/>
      <c r="D231" s="1"/>
      <c r="E231" s="1"/>
      <c r="F231" s="7" t="s">
        <v>253</v>
      </c>
      <c r="G231" s="17"/>
      <c r="H231" s="17"/>
      <c r="I231" s="17"/>
      <c r="J231" s="17"/>
      <c r="K231" s="17"/>
      <c r="L231" s="17"/>
      <c r="M231" s="17"/>
      <c r="N231" s="17"/>
      <c r="O231" s="17"/>
      <c r="AC231" s="9"/>
      <c r="AD231" s="9">
        <v>7</v>
      </c>
      <c r="AE231" s="3" t="s">
        <v>253</v>
      </c>
      <c r="AF231" s="24">
        <v>3</v>
      </c>
      <c r="AG231" s="9"/>
      <c r="AH231" s="24"/>
      <c r="AI231" s="24"/>
      <c r="AJ231" s="4"/>
    </row>
    <row r="232" spans="1:36" ht="18.75" customHeight="1">
      <c r="A232" s="1"/>
      <c r="B232" s="1"/>
      <c r="C232" s="2">
        <v>8</v>
      </c>
      <c r="D232" s="1"/>
      <c r="E232" s="1"/>
      <c r="F232" s="7" t="s">
        <v>254</v>
      </c>
      <c r="G232" s="17"/>
      <c r="H232" s="17"/>
      <c r="I232" s="17"/>
      <c r="J232" s="17"/>
      <c r="K232" s="17"/>
      <c r="L232" s="17"/>
      <c r="M232" s="17"/>
      <c r="N232" s="17"/>
      <c r="O232" s="17"/>
      <c r="AC232" s="9"/>
      <c r="AD232" s="9">
        <v>8</v>
      </c>
      <c r="AE232" s="3" t="s">
        <v>254</v>
      </c>
      <c r="AF232" s="24">
        <v>1</v>
      </c>
      <c r="AG232" s="9"/>
      <c r="AH232" s="24"/>
      <c r="AI232" s="24"/>
      <c r="AJ232" s="4"/>
    </row>
    <row r="233" spans="1:36" ht="18.75" customHeight="1">
      <c r="A233" s="1"/>
      <c r="B233" s="1"/>
      <c r="C233" s="1"/>
      <c r="D233" s="1"/>
      <c r="E233" s="2">
        <v>10</v>
      </c>
      <c r="F233" s="7" t="s">
        <v>256</v>
      </c>
      <c r="G233" s="17"/>
      <c r="H233" s="17"/>
      <c r="I233" s="17"/>
      <c r="J233" s="17"/>
      <c r="K233" s="17"/>
      <c r="L233" s="17"/>
      <c r="M233" s="17"/>
      <c r="N233" s="17"/>
      <c r="O233" s="17"/>
      <c r="AC233" s="9"/>
      <c r="AD233" s="9">
        <v>10</v>
      </c>
      <c r="AE233" s="3" t="s">
        <v>256</v>
      </c>
      <c r="AF233" s="24">
        <v>2</v>
      </c>
      <c r="AG233" s="9"/>
      <c r="AH233" s="24"/>
      <c r="AI233" s="24"/>
      <c r="AJ233" s="4"/>
    </row>
    <row r="234" spans="1:36" ht="18.75" customHeight="1">
      <c r="A234" s="1"/>
      <c r="B234" s="2">
        <v>7</v>
      </c>
      <c r="C234" s="1"/>
      <c r="D234" s="1"/>
      <c r="E234" s="1"/>
      <c r="F234" s="7" t="s">
        <v>258</v>
      </c>
      <c r="G234" s="17"/>
      <c r="H234" s="17"/>
      <c r="I234" s="17"/>
      <c r="J234" s="17"/>
      <c r="K234" s="17"/>
      <c r="L234" s="17"/>
      <c r="M234" s="17"/>
      <c r="N234" s="17"/>
      <c r="O234" s="17"/>
      <c r="AC234" s="9"/>
      <c r="AD234" s="9">
        <v>7</v>
      </c>
      <c r="AE234" s="3" t="s">
        <v>258</v>
      </c>
      <c r="AF234" s="24">
        <v>3</v>
      </c>
      <c r="AG234" s="9"/>
      <c r="AH234" s="24"/>
      <c r="AI234" s="24"/>
      <c r="AJ234" s="4"/>
    </row>
    <row r="235" spans="1:36" ht="18.75" customHeight="1">
      <c r="A235" s="81"/>
      <c r="B235" s="81"/>
      <c r="C235" s="81"/>
      <c r="D235" s="81"/>
      <c r="E235" s="88">
        <v>10</v>
      </c>
      <c r="F235" s="3" t="s">
        <v>260</v>
      </c>
      <c r="G235" s="17"/>
      <c r="H235" s="17"/>
      <c r="I235" s="17"/>
      <c r="J235" s="17"/>
      <c r="K235" s="17"/>
      <c r="L235" s="17"/>
      <c r="M235" s="17"/>
      <c r="N235" s="17"/>
      <c r="O235" s="17"/>
      <c r="AC235" s="9"/>
      <c r="AD235" s="9">
        <v>10</v>
      </c>
      <c r="AE235" s="3" t="s">
        <v>260</v>
      </c>
      <c r="AF235" s="24">
        <v>3</v>
      </c>
      <c r="AG235" s="9"/>
      <c r="AH235" s="24"/>
      <c r="AI235" s="24"/>
      <c r="AJ235" s="4"/>
    </row>
    <row r="236" spans="1:36" ht="18.75" customHeight="1">
      <c r="A236" s="81"/>
      <c r="B236" s="81"/>
      <c r="C236" s="88">
        <v>8</v>
      </c>
      <c r="D236" s="81"/>
      <c r="E236" s="81"/>
      <c r="F236" s="3" t="s">
        <v>262</v>
      </c>
      <c r="G236" s="17"/>
      <c r="H236" s="17"/>
      <c r="I236" s="17"/>
      <c r="J236" s="17"/>
      <c r="K236" s="17"/>
      <c r="L236" s="17"/>
      <c r="M236" s="17"/>
      <c r="N236" s="17"/>
      <c r="O236" s="17"/>
      <c r="AC236" s="9"/>
      <c r="AD236" s="9">
        <v>8</v>
      </c>
      <c r="AE236" s="3" t="s">
        <v>262</v>
      </c>
      <c r="AF236" s="24">
        <v>2</v>
      </c>
      <c r="AG236" s="9"/>
      <c r="AH236" s="24"/>
      <c r="AI236" s="24"/>
      <c r="AJ236" s="4"/>
    </row>
    <row r="237" spans="1:36" ht="18.75" customHeight="1">
      <c r="A237" s="81"/>
      <c r="B237" s="81"/>
      <c r="C237" s="81"/>
      <c r="D237" s="81"/>
      <c r="E237" s="88">
        <v>10</v>
      </c>
      <c r="F237" s="3" t="s">
        <v>264</v>
      </c>
      <c r="G237" s="17"/>
      <c r="H237" s="17"/>
      <c r="I237" s="17"/>
      <c r="J237" s="17"/>
      <c r="K237" s="17"/>
      <c r="L237" s="17"/>
      <c r="M237" s="17"/>
      <c r="N237" s="17"/>
      <c r="O237" s="17"/>
      <c r="AC237" s="9"/>
      <c r="AD237" s="9">
        <v>10</v>
      </c>
      <c r="AE237" s="3" t="s">
        <v>264</v>
      </c>
      <c r="AF237" s="24">
        <v>2</v>
      </c>
      <c r="AG237" s="9"/>
      <c r="AH237" s="24"/>
      <c r="AI237" s="24"/>
      <c r="AJ237" s="4"/>
    </row>
    <row r="238" spans="1:36" ht="18.75" customHeight="1">
      <c r="A238" s="81"/>
      <c r="B238" s="81"/>
      <c r="C238" s="88">
        <v>8</v>
      </c>
      <c r="D238" s="81"/>
      <c r="E238" s="81"/>
      <c r="F238" s="3" t="s">
        <v>265</v>
      </c>
      <c r="G238" s="17"/>
      <c r="H238" s="17"/>
      <c r="I238" s="17"/>
      <c r="J238" s="17"/>
      <c r="K238" s="17"/>
      <c r="L238" s="17"/>
      <c r="M238" s="17"/>
      <c r="N238" s="17"/>
      <c r="O238" s="17"/>
      <c r="AC238" s="9"/>
      <c r="AD238" s="9">
        <v>8</v>
      </c>
      <c r="AE238" s="3" t="s">
        <v>265</v>
      </c>
      <c r="AF238" s="24">
        <v>2</v>
      </c>
      <c r="AG238" s="9"/>
      <c r="AH238" s="24"/>
      <c r="AI238" s="24"/>
      <c r="AJ238" s="4"/>
    </row>
    <row r="239" spans="1:36" ht="18.75" customHeight="1">
      <c r="A239" s="88">
        <v>6</v>
      </c>
      <c r="B239" s="81"/>
      <c r="C239" s="81"/>
      <c r="D239" s="81"/>
      <c r="E239" s="81"/>
      <c r="F239" s="3" t="s">
        <v>267</v>
      </c>
      <c r="G239" s="17"/>
      <c r="H239" s="17"/>
      <c r="I239" s="17"/>
      <c r="J239" s="17"/>
      <c r="K239" s="17"/>
      <c r="L239" s="17"/>
      <c r="M239" s="17"/>
      <c r="N239" s="17"/>
      <c r="O239" s="17"/>
      <c r="AC239" s="9"/>
      <c r="AD239" s="9">
        <v>6</v>
      </c>
      <c r="AE239" s="3" t="s">
        <v>267</v>
      </c>
      <c r="AF239" s="24">
        <v>2</v>
      </c>
      <c r="AG239" s="9"/>
      <c r="AH239" s="24"/>
      <c r="AI239" s="24"/>
      <c r="AJ239" s="4"/>
    </row>
    <row r="240" spans="1:36" ht="18.75" customHeight="1">
      <c r="A240" s="81"/>
      <c r="B240" s="81"/>
      <c r="C240" s="81"/>
      <c r="D240" s="88">
        <v>9</v>
      </c>
      <c r="E240" s="81"/>
      <c r="F240" s="3" t="s">
        <v>268</v>
      </c>
      <c r="G240" s="17"/>
      <c r="H240" s="17"/>
      <c r="I240" s="17"/>
      <c r="J240" s="17"/>
      <c r="K240" s="17"/>
      <c r="L240" s="17"/>
      <c r="M240" s="17"/>
      <c r="N240" s="17"/>
      <c r="O240" s="17"/>
      <c r="AC240" s="9"/>
      <c r="AD240" s="9">
        <v>9</v>
      </c>
      <c r="AE240" s="3" t="s">
        <v>268</v>
      </c>
      <c r="AF240" s="24">
        <v>3</v>
      </c>
      <c r="AG240" s="9"/>
      <c r="AH240" s="24"/>
      <c r="AI240" s="24"/>
      <c r="AJ240" s="4"/>
    </row>
    <row r="241" spans="1:36" ht="18.75" customHeight="1">
      <c r="A241" s="80"/>
      <c r="B241" s="81"/>
      <c r="C241" s="81"/>
      <c r="D241" s="81"/>
      <c r="E241" s="88">
        <v>10</v>
      </c>
      <c r="F241" s="3" t="s">
        <v>270</v>
      </c>
      <c r="G241" s="17"/>
      <c r="H241" s="17"/>
      <c r="I241" s="17"/>
      <c r="J241" s="17"/>
      <c r="K241" s="17"/>
      <c r="L241" s="17"/>
      <c r="M241" s="17"/>
      <c r="N241" s="17"/>
      <c r="O241" s="17"/>
      <c r="AC241" s="9"/>
      <c r="AD241" s="9">
        <v>10</v>
      </c>
      <c r="AE241" s="3" t="s">
        <v>270</v>
      </c>
      <c r="AF241" s="24">
        <v>1</v>
      </c>
      <c r="AG241" s="9"/>
      <c r="AH241" s="24"/>
      <c r="AI241" s="24"/>
      <c r="AJ241" s="4"/>
    </row>
    <row r="242" spans="1:36" ht="18.75" customHeight="1">
      <c r="A242" s="119">
        <v>6</v>
      </c>
      <c r="B242" s="91"/>
      <c r="C242" s="91"/>
      <c r="D242" s="91"/>
      <c r="E242" s="118"/>
      <c r="F242" s="120" t="s">
        <v>291</v>
      </c>
      <c r="G242" s="17"/>
      <c r="H242" s="17"/>
      <c r="I242" s="17"/>
      <c r="J242" s="17"/>
      <c r="K242" s="17"/>
      <c r="L242" s="17"/>
      <c r="M242" s="17"/>
      <c r="N242" s="17"/>
      <c r="O242" s="17"/>
      <c r="AC242" s="9"/>
      <c r="AD242" s="121">
        <v>6</v>
      </c>
      <c r="AE242" s="120" t="s">
        <v>291</v>
      </c>
      <c r="AF242" s="122">
        <v>4</v>
      </c>
      <c r="AG242" s="9"/>
      <c r="AH242" s="24"/>
      <c r="AI242" s="24"/>
      <c r="AJ242" s="4"/>
    </row>
    <row r="243" spans="1:36" ht="18.75" customHeight="1">
      <c r="A243" s="118"/>
      <c r="B243" s="91"/>
      <c r="C243" s="91"/>
      <c r="D243" s="119">
        <v>9</v>
      </c>
      <c r="E243" s="118"/>
      <c r="F243" s="120" t="s">
        <v>293</v>
      </c>
      <c r="G243" s="17"/>
      <c r="H243" s="17"/>
      <c r="I243" s="17"/>
      <c r="J243" s="17"/>
      <c r="K243" s="17"/>
      <c r="L243" s="17"/>
      <c r="M243" s="17"/>
      <c r="N243" s="17"/>
      <c r="O243" s="17"/>
      <c r="AC243" s="9"/>
      <c r="AD243" s="121">
        <v>9</v>
      </c>
      <c r="AE243" s="120" t="s">
        <v>293</v>
      </c>
      <c r="AF243" s="122">
        <v>3</v>
      </c>
      <c r="AG243" s="9"/>
      <c r="AH243" s="24"/>
      <c r="AI243" s="24"/>
      <c r="AJ243" s="4"/>
    </row>
    <row r="244" spans="1:36" ht="18.75" customHeight="1">
      <c r="A244" s="119">
        <v>6</v>
      </c>
      <c r="B244" s="91"/>
      <c r="C244" s="91"/>
      <c r="D244" s="118"/>
      <c r="E244" s="118"/>
      <c r="F244" s="120" t="s">
        <v>296</v>
      </c>
      <c r="G244" s="17"/>
      <c r="H244" s="17"/>
      <c r="I244" s="17"/>
      <c r="J244" s="17"/>
      <c r="K244" s="17"/>
      <c r="L244" s="17"/>
      <c r="M244" s="17"/>
      <c r="N244" s="17"/>
      <c r="O244" s="17"/>
      <c r="AC244" s="9"/>
      <c r="AD244" s="121">
        <v>6</v>
      </c>
      <c r="AE244" s="120" t="s">
        <v>296</v>
      </c>
      <c r="AF244" s="122">
        <v>3</v>
      </c>
      <c r="AG244" s="9"/>
      <c r="AH244" s="24"/>
      <c r="AI244" s="24"/>
      <c r="AJ244" s="4"/>
    </row>
    <row r="245" spans="1:36" ht="18.75" customHeight="1">
      <c r="A245" s="80"/>
      <c r="B245" s="81"/>
      <c r="C245" s="81"/>
      <c r="D245" s="80"/>
      <c r="E245" s="88">
        <v>10</v>
      </c>
      <c r="F245" s="3" t="s">
        <v>297</v>
      </c>
      <c r="G245" s="17"/>
      <c r="H245" s="17"/>
      <c r="I245" s="17"/>
      <c r="J245" s="17"/>
      <c r="K245" s="17"/>
      <c r="L245" s="17"/>
      <c r="M245" s="17"/>
      <c r="N245" s="17"/>
      <c r="O245" s="17"/>
      <c r="AC245" s="9"/>
      <c r="AD245" s="9">
        <v>10</v>
      </c>
      <c r="AE245" s="3" t="s">
        <v>297</v>
      </c>
      <c r="AF245" s="24">
        <v>4</v>
      </c>
      <c r="AG245" s="9"/>
      <c r="AH245" s="24"/>
      <c r="AI245" s="24"/>
      <c r="AJ245" s="4"/>
    </row>
    <row r="246" spans="1:36" ht="18.75" customHeight="1">
      <c r="A246" s="118"/>
      <c r="B246" s="91"/>
      <c r="C246" s="119">
        <v>8</v>
      </c>
      <c r="D246" s="118"/>
      <c r="E246" s="118"/>
      <c r="F246" s="120" t="s">
        <v>299</v>
      </c>
      <c r="G246" s="17"/>
      <c r="H246" s="17"/>
      <c r="I246" s="17"/>
      <c r="J246" s="17"/>
      <c r="K246" s="17"/>
      <c r="L246" s="17"/>
      <c r="M246" s="17"/>
      <c r="N246" s="17"/>
      <c r="O246" s="17"/>
      <c r="AC246" s="9"/>
      <c r="AD246" s="121">
        <v>8</v>
      </c>
      <c r="AE246" s="120" t="s">
        <v>299</v>
      </c>
      <c r="AF246" s="122">
        <v>2</v>
      </c>
      <c r="AG246" s="9"/>
      <c r="AH246" s="24"/>
      <c r="AI246" s="24"/>
      <c r="AJ246" s="4"/>
    </row>
    <row r="247" spans="1:36" ht="18.75" customHeight="1">
      <c r="A247" s="80"/>
      <c r="B247" s="81"/>
      <c r="C247" s="80"/>
      <c r="D247" s="88">
        <v>9</v>
      </c>
      <c r="E247" s="80"/>
      <c r="F247" s="3" t="s">
        <v>301</v>
      </c>
      <c r="G247" s="17"/>
      <c r="H247" s="17"/>
      <c r="I247" s="17"/>
      <c r="J247" s="17"/>
      <c r="K247" s="17"/>
      <c r="L247" s="17"/>
      <c r="M247" s="17"/>
      <c r="N247" s="17"/>
      <c r="O247" s="17"/>
      <c r="AC247" s="9"/>
      <c r="AD247" s="121">
        <v>9</v>
      </c>
      <c r="AE247" s="120" t="s">
        <v>301</v>
      </c>
      <c r="AF247" s="122">
        <v>1</v>
      </c>
      <c r="AG247" s="9"/>
      <c r="AH247" s="24"/>
      <c r="AI247" s="24"/>
      <c r="AJ247" s="4"/>
    </row>
    <row r="248" spans="1:36" ht="18.75" customHeight="1">
      <c r="A248" s="91"/>
      <c r="B248" s="91"/>
      <c r="C248" s="119">
        <v>8</v>
      </c>
      <c r="D248" s="91"/>
      <c r="E248" s="91"/>
      <c r="F248" s="120" t="s">
        <v>304</v>
      </c>
      <c r="G248" s="17"/>
      <c r="H248" s="17"/>
      <c r="I248" s="17"/>
      <c r="J248" s="17"/>
      <c r="K248" s="17"/>
      <c r="L248" s="17"/>
      <c r="M248" s="17"/>
      <c r="N248" s="17"/>
      <c r="O248" s="17"/>
      <c r="AC248" s="9"/>
      <c r="AD248" s="121">
        <v>8</v>
      </c>
      <c r="AE248" s="120" t="s">
        <v>304</v>
      </c>
      <c r="AF248" s="122">
        <v>1</v>
      </c>
      <c r="AG248" s="9"/>
      <c r="AH248" s="24"/>
      <c r="AI248" s="24"/>
      <c r="AJ248" s="4"/>
    </row>
    <row r="249" spans="1:36" ht="18.75" customHeight="1">
      <c r="A249" s="91"/>
      <c r="B249" s="91"/>
      <c r="C249" s="119">
        <v>8</v>
      </c>
      <c r="D249" s="91"/>
      <c r="E249" s="91"/>
      <c r="F249" s="120" t="s">
        <v>305</v>
      </c>
      <c r="G249" s="17"/>
      <c r="H249" s="17"/>
      <c r="I249" s="17"/>
      <c r="J249" s="17"/>
      <c r="K249" s="17"/>
      <c r="L249" s="17"/>
      <c r="M249" s="17"/>
      <c r="N249" s="17"/>
      <c r="O249" s="17"/>
      <c r="AC249" s="9"/>
      <c r="AD249" s="121">
        <v>8</v>
      </c>
      <c r="AE249" s="120" t="s">
        <v>305</v>
      </c>
      <c r="AF249" s="122">
        <v>0</v>
      </c>
      <c r="AG249" s="9"/>
      <c r="AH249" s="24"/>
      <c r="AI249" s="24"/>
      <c r="AJ249" s="4"/>
    </row>
    <row r="250" spans="1:36" ht="18.75" customHeight="1">
      <c r="A250" s="119">
        <v>6</v>
      </c>
      <c r="B250" s="91"/>
      <c r="C250" s="91"/>
      <c r="D250" s="91"/>
      <c r="E250" s="91"/>
      <c r="F250" s="120" t="s">
        <v>308</v>
      </c>
      <c r="G250" s="17"/>
      <c r="H250" s="17"/>
      <c r="I250" s="17"/>
      <c r="J250" s="17"/>
      <c r="K250" s="17"/>
      <c r="L250" s="17"/>
      <c r="M250" s="17"/>
      <c r="N250" s="17"/>
      <c r="O250" s="17"/>
      <c r="AC250" s="9"/>
      <c r="AD250" s="121">
        <v>5</v>
      </c>
      <c r="AE250" s="120" t="s">
        <v>308</v>
      </c>
      <c r="AF250" s="122">
        <v>1</v>
      </c>
      <c r="AG250" s="9"/>
      <c r="AH250" s="24"/>
      <c r="AI250" s="24"/>
      <c r="AJ250" s="4"/>
    </row>
    <row r="251" spans="1:36" ht="18.75" customHeight="1">
      <c r="A251" s="91"/>
      <c r="B251" s="91"/>
      <c r="C251" s="119">
        <v>8</v>
      </c>
      <c r="D251" s="91"/>
      <c r="E251" s="91"/>
      <c r="F251" s="120" t="s">
        <v>310</v>
      </c>
      <c r="G251" s="17"/>
      <c r="H251" s="17"/>
      <c r="I251" s="17"/>
      <c r="J251" s="17"/>
      <c r="K251" s="17"/>
      <c r="L251" s="17"/>
      <c r="M251" s="17"/>
      <c r="N251" s="17"/>
      <c r="O251" s="17"/>
      <c r="AC251" s="9"/>
      <c r="AD251" s="121">
        <v>8</v>
      </c>
      <c r="AE251" s="120" t="s">
        <v>310</v>
      </c>
      <c r="AF251" s="122">
        <v>2</v>
      </c>
      <c r="AG251" s="9"/>
      <c r="AH251" s="24"/>
      <c r="AI251" s="24"/>
      <c r="AJ251" s="4"/>
    </row>
    <row r="252" spans="1:36" ht="18.75" customHeight="1">
      <c r="A252" s="91"/>
      <c r="B252" s="119">
        <v>7</v>
      </c>
      <c r="C252" s="91"/>
      <c r="D252" s="91"/>
      <c r="E252" s="91"/>
      <c r="F252" s="120" t="s">
        <v>311</v>
      </c>
      <c r="G252" s="17"/>
      <c r="H252" s="17"/>
      <c r="I252" s="17"/>
      <c r="J252" s="17"/>
      <c r="K252" s="17"/>
      <c r="L252" s="17"/>
      <c r="M252" s="17"/>
      <c r="N252" s="17"/>
      <c r="O252" s="17"/>
      <c r="AC252" s="9"/>
      <c r="AD252" s="121">
        <v>7</v>
      </c>
      <c r="AE252" s="120" t="s">
        <v>311</v>
      </c>
      <c r="AF252" s="122">
        <v>1</v>
      </c>
      <c r="AG252" s="9"/>
      <c r="AH252" s="24"/>
      <c r="AI252" s="24"/>
      <c r="AJ252" s="4"/>
    </row>
    <row r="253" spans="1:36" ht="18.75" customHeight="1">
      <c r="A253" s="91"/>
      <c r="B253" s="91"/>
      <c r="C253" s="91"/>
      <c r="D253" s="91"/>
      <c r="E253" s="119">
        <v>10</v>
      </c>
      <c r="F253" s="120" t="s">
        <v>313</v>
      </c>
      <c r="G253" s="17"/>
      <c r="H253" s="17"/>
      <c r="I253" s="17"/>
      <c r="J253" s="17"/>
      <c r="K253" s="17"/>
      <c r="L253" s="17"/>
      <c r="M253" s="17"/>
      <c r="N253" s="17"/>
      <c r="O253" s="17"/>
      <c r="AC253" s="9"/>
      <c r="AD253" s="121">
        <v>10</v>
      </c>
      <c r="AE253" s="120" t="s">
        <v>313</v>
      </c>
      <c r="AF253" s="122">
        <v>3</v>
      </c>
      <c r="AG253" s="9"/>
      <c r="AH253" s="24"/>
      <c r="AI253" s="24"/>
      <c r="AJ253" s="4"/>
    </row>
    <row r="254" spans="1:36" ht="18.75" customHeight="1">
      <c r="A254" s="91"/>
      <c r="B254" s="91"/>
      <c r="C254" s="91"/>
      <c r="D254" s="91"/>
      <c r="E254" s="119">
        <v>10</v>
      </c>
      <c r="F254" s="120" t="s">
        <v>315</v>
      </c>
      <c r="G254" s="17"/>
      <c r="H254" s="17"/>
      <c r="I254" s="17"/>
      <c r="J254" s="17"/>
      <c r="K254" s="17"/>
      <c r="L254" s="17"/>
      <c r="M254" s="17"/>
      <c r="N254" s="17"/>
      <c r="O254" s="17"/>
      <c r="AC254" s="9"/>
      <c r="AD254" s="121">
        <v>10</v>
      </c>
      <c r="AE254" s="120" t="s">
        <v>315</v>
      </c>
      <c r="AF254" s="122">
        <v>0</v>
      </c>
      <c r="AG254" s="9"/>
      <c r="AH254" s="24"/>
      <c r="AI254" s="24"/>
      <c r="AJ254" s="4"/>
    </row>
    <row r="255" spans="1:36" ht="18.75" customHeight="1">
      <c r="A255" s="119">
        <v>6</v>
      </c>
      <c r="B255" s="91"/>
      <c r="C255" s="91"/>
      <c r="D255" s="91"/>
      <c r="E255" s="91"/>
      <c r="F255" s="120" t="s">
        <v>317</v>
      </c>
      <c r="G255" s="17"/>
      <c r="H255" s="17"/>
      <c r="I255" s="17"/>
      <c r="J255" s="17"/>
      <c r="K255" s="17"/>
      <c r="L255" s="17"/>
      <c r="M255" s="17"/>
      <c r="N255" s="17"/>
      <c r="O255" s="17"/>
      <c r="AC255" s="9"/>
      <c r="AD255" s="121">
        <v>6</v>
      </c>
      <c r="AE255" s="120" t="s">
        <v>317</v>
      </c>
      <c r="AF255" s="122">
        <v>4</v>
      </c>
      <c r="AG255" s="9"/>
      <c r="AH255" s="24"/>
      <c r="AI255" s="24"/>
      <c r="AJ255" s="4"/>
    </row>
    <row r="256" spans="1:36" ht="18.75" customHeight="1">
      <c r="A256" s="91"/>
      <c r="B256" s="119">
        <v>7</v>
      </c>
      <c r="C256" s="91"/>
      <c r="D256" s="91"/>
      <c r="E256" s="91"/>
      <c r="F256" s="120" t="s">
        <v>320</v>
      </c>
      <c r="G256" s="17"/>
      <c r="H256" s="17"/>
      <c r="I256" s="17"/>
      <c r="J256" s="17"/>
      <c r="K256" s="17"/>
      <c r="L256" s="17"/>
      <c r="M256" s="17"/>
      <c r="N256" s="17"/>
      <c r="O256" s="17"/>
      <c r="AC256" s="9"/>
      <c r="AD256" s="121">
        <v>7</v>
      </c>
      <c r="AE256" s="120" t="s">
        <v>320</v>
      </c>
      <c r="AF256" s="122">
        <v>1</v>
      </c>
      <c r="AG256" s="9"/>
      <c r="AH256" s="24"/>
      <c r="AI256" s="24"/>
      <c r="AJ256" s="4"/>
    </row>
    <row r="257" spans="1:36" ht="18.75" customHeight="1">
      <c r="A257" s="119">
        <v>6</v>
      </c>
      <c r="B257" s="91"/>
      <c r="C257" s="91"/>
      <c r="D257" s="91"/>
      <c r="E257" s="91"/>
      <c r="F257" s="120" t="s">
        <v>322</v>
      </c>
      <c r="G257" s="17"/>
      <c r="H257" s="17"/>
      <c r="I257" s="17"/>
      <c r="J257" s="17"/>
      <c r="K257" s="17"/>
      <c r="L257" s="17"/>
      <c r="M257" s="17"/>
      <c r="N257" s="17"/>
      <c r="O257" s="17"/>
      <c r="AC257" s="9"/>
      <c r="AD257" s="121">
        <v>6</v>
      </c>
      <c r="AE257" s="120" t="s">
        <v>322</v>
      </c>
      <c r="AF257" s="122">
        <v>1</v>
      </c>
      <c r="AG257" s="9"/>
      <c r="AH257" s="24"/>
      <c r="AI257" s="24"/>
      <c r="AJ257" s="4"/>
    </row>
    <row r="258" spans="1:36" ht="18.75" customHeight="1">
      <c r="A258" s="91"/>
      <c r="B258" s="91"/>
      <c r="C258" s="91"/>
      <c r="D258" s="119">
        <v>9</v>
      </c>
      <c r="E258" s="91"/>
      <c r="F258" s="120" t="s">
        <v>324</v>
      </c>
      <c r="G258" s="17"/>
      <c r="H258" s="17"/>
      <c r="I258" s="17"/>
      <c r="J258" s="17"/>
      <c r="K258" s="17"/>
      <c r="L258" s="17"/>
      <c r="M258" s="17"/>
      <c r="N258" s="17"/>
      <c r="O258" s="17"/>
      <c r="AC258" s="9"/>
      <c r="AD258" s="121">
        <v>9</v>
      </c>
      <c r="AE258" s="120" t="s">
        <v>324</v>
      </c>
      <c r="AF258" s="122">
        <v>3</v>
      </c>
      <c r="AG258" s="9"/>
      <c r="AH258" s="24"/>
      <c r="AI258" s="24"/>
      <c r="AJ258" s="4"/>
    </row>
    <row r="259" spans="1:36" ht="18.75" customHeight="1">
      <c r="A259" s="91"/>
      <c r="B259" s="91"/>
      <c r="C259" s="119">
        <v>8</v>
      </c>
      <c r="D259" s="91"/>
      <c r="E259" s="91"/>
      <c r="F259" s="120" t="s">
        <v>328</v>
      </c>
      <c r="G259" s="17"/>
      <c r="H259" s="17"/>
      <c r="I259" s="17"/>
      <c r="J259" s="17"/>
      <c r="K259" s="17"/>
      <c r="L259" s="17"/>
      <c r="M259" s="17"/>
      <c r="N259" s="17"/>
      <c r="O259" s="17"/>
      <c r="AC259" s="9"/>
      <c r="AD259" s="121">
        <v>8</v>
      </c>
      <c r="AE259" s="120" t="s">
        <v>328</v>
      </c>
      <c r="AF259" s="122">
        <v>1</v>
      </c>
      <c r="AG259" s="9"/>
      <c r="AH259" s="24"/>
      <c r="AI259" s="24"/>
      <c r="AJ259" s="4"/>
    </row>
    <row r="260" spans="1:36" ht="18.75" customHeight="1">
      <c r="A260" s="91"/>
      <c r="B260" s="119">
        <v>7</v>
      </c>
      <c r="C260" s="91"/>
      <c r="D260" s="91"/>
      <c r="E260" s="91"/>
      <c r="F260" s="120" t="s">
        <v>329</v>
      </c>
      <c r="G260" s="17"/>
      <c r="H260" s="17"/>
      <c r="I260" s="17"/>
      <c r="J260" s="17"/>
      <c r="K260" s="17"/>
      <c r="L260" s="17"/>
      <c r="M260" s="17"/>
      <c r="N260" s="17"/>
      <c r="O260" s="17"/>
      <c r="AC260" s="9"/>
      <c r="AD260" s="121">
        <v>7</v>
      </c>
      <c r="AE260" s="120" t="s">
        <v>329</v>
      </c>
      <c r="AF260" s="122">
        <v>1</v>
      </c>
      <c r="AG260" s="9"/>
      <c r="AH260" s="24"/>
      <c r="AI260" s="24"/>
      <c r="AJ260" s="4"/>
    </row>
    <row r="261" spans="1:36" ht="18.75" customHeight="1">
      <c r="A261" s="91"/>
      <c r="B261" s="91"/>
      <c r="C261" s="91"/>
      <c r="D261" s="91"/>
      <c r="E261" s="119">
        <v>10</v>
      </c>
      <c r="F261" s="120" t="s">
        <v>331</v>
      </c>
      <c r="G261" s="17"/>
      <c r="H261" s="17"/>
      <c r="I261" s="17"/>
      <c r="J261" s="17"/>
      <c r="K261" s="17"/>
      <c r="L261" s="17"/>
      <c r="M261" s="17"/>
      <c r="N261" s="17"/>
      <c r="O261" s="17"/>
      <c r="AC261" s="9"/>
      <c r="AD261" s="121">
        <v>10</v>
      </c>
      <c r="AE261" s="120" t="s">
        <v>331</v>
      </c>
      <c r="AF261" s="122">
        <v>3</v>
      </c>
      <c r="AG261" s="9"/>
      <c r="AH261" s="24"/>
      <c r="AI261" s="24"/>
      <c r="AJ261" s="4"/>
    </row>
    <row r="262" spans="1:36" ht="18.75" customHeight="1">
      <c r="A262" s="91"/>
      <c r="B262" s="91"/>
      <c r="C262" s="119">
        <v>8</v>
      </c>
      <c r="D262" s="91"/>
      <c r="E262" s="91"/>
      <c r="F262" s="120" t="s">
        <v>333</v>
      </c>
      <c r="G262" s="17"/>
      <c r="H262" s="17"/>
      <c r="I262" s="17"/>
      <c r="J262" s="17"/>
      <c r="K262" s="17"/>
      <c r="L262" s="17"/>
      <c r="M262" s="17"/>
      <c r="N262" s="17"/>
      <c r="O262" s="17"/>
      <c r="AC262" s="9"/>
      <c r="AD262" s="121">
        <v>8</v>
      </c>
      <c r="AE262" s="120" t="s">
        <v>333</v>
      </c>
      <c r="AF262" s="122">
        <v>2</v>
      </c>
      <c r="AG262" s="9"/>
      <c r="AH262" s="24"/>
      <c r="AI262" s="24"/>
      <c r="AJ262" s="4"/>
    </row>
    <row r="263" spans="1:36" ht="18.75" customHeight="1">
      <c r="A263" s="91"/>
      <c r="B263" s="91"/>
      <c r="C263" s="119">
        <v>8</v>
      </c>
      <c r="D263" s="91"/>
      <c r="E263" s="91"/>
      <c r="F263" s="120" t="s">
        <v>335</v>
      </c>
      <c r="G263" s="17"/>
      <c r="H263" s="17"/>
      <c r="I263" s="17"/>
      <c r="J263" s="17"/>
      <c r="K263" s="17"/>
      <c r="L263" s="17"/>
      <c r="M263" s="17"/>
      <c r="N263" s="17"/>
      <c r="O263" s="17"/>
      <c r="AC263" s="9"/>
      <c r="AD263" s="121">
        <v>8</v>
      </c>
      <c r="AE263" s="120" t="s">
        <v>335</v>
      </c>
      <c r="AF263" s="122">
        <v>0</v>
      </c>
      <c r="AG263" s="9"/>
      <c r="AH263" s="24"/>
      <c r="AI263" s="24"/>
      <c r="AJ263" s="4"/>
    </row>
    <row r="264" spans="1:36" ht="18.75" customHeight="1">
      <c r="A264" s="91"/>
      <c r="B264" s="91"/>
      <c r="C264" s="91"/>
      <c r="D264" s="91"/>
      <c r="E264" s="119">
        <v>10</v>
      </c>
      <c r="F264" s="120" t="s">
        <v>338</v>
      </c>
      <c r="G264" s="17"/>
      <c r="H264" s="17"/>
      <c r="I264" s="17"/>
      <c r="J264" s="17"/>
      <c r="K264" s="17"/>
      <c r="L264" s="17"/>
      <c r="M264" s="17"/>
      <c r="N264" s="17"/>
      <c r="O264" s="17"/>
      <c r="AC264" s="9"/>
      <c r="AD264" s="121">
        <v>10</v>
      </c>
      <c r="AE264" s="120" t="s">
        <v>338</v>
      </c>
      <c r="AF264" s="224">
        <v>2</v>
      </c>
      <c r="AG264" s="9"/>
      <c r="AH264" s="24"/>
      <c r="AI264" s="24"/>
      <c r="AJ264" s="4"/>
    </row>
    <row r="265" spans="1:36" ht="18.75" customHeight="1">
      <c r="A265" s="119">
        <v>6</v>
      </c>
      <c r="B265" s="91"/>
      <c r="C265" s="91"/>
      <c r="D265" s="91"/>
      <c r="E265" s="91"/>
      <c r="F265" s="120" t="s">
        <v>339</v>
      </c>
      <c r="G265" s="17"/>
      <c r="H265" s="17"/>
      <c r="I265" s="17"/>
      <c r="J265" s="17"/>
      <c r="K265" s="17"/>
      <c r="L265" s="17"/>
      <c r="M265" s="17"/>
      <c r="N265" s="17"/>
      <c r="O265" s="17"/>
      <c r="AC265" s="9"/>
      <c r="AD265" s="121">
        <v>6</v>
      </c>
      <c r="AE265" s="120" t="s">
        <v>339</v>
      </c>
      <c r="AF265" s="121">
        <v>4</v>
      </c>
      <c r="AG265" s="9"/>
      <c r="AH265" s="24"/>
      <c r="AI265" s="24"/>
      <c r="AJ265" s="4"/>
    </row>
    <row r="266" spans="1:36" ht="18.75" customHeight="1">
      <c r="A266" s="91"/>
      <c r="B266" s="119">
        <v>7</v>
      </c>
      <c r="C266" s="91"/>
      <c r="D266" s="91"/>
      <c r="E266" s="91"/>
      <c r="F266" s="120" t="s">
        <v>341</v>
      </c>
      <c r="G266" s="17"/>
      <c r="H266" s="17"/>
      <c r="I266" s="17"/>
      <c r="J266" s="17"/>
      <c r="K266" s="17"/>
      <c r="L266" s="17"/>
      <c r="M266" s="17"/>
      <c r="N266" s="17"/>
      <c r="O266" s="17"/>
      <c r="AC266" s="9"/>
      <c r="AD266" s="121">
        <v>7</v>
      </c>
      <c r="AE266" s="120" t="s">
        <v>341</v>
      </c>
      <c r="AF266" s="121">
        <v>1</v>
      </c>
      <c r="AG266" s="9"/>
      <c r="AH266" s="24"/>
      <c r="AI266" s="24"/>
      <c r="AJ266" s="4"/>
    </row>
    <row r="267" spans="1:36" ht="18.75" customHeight="1">
      <c r="A267" s="119">
        <v>6</v>
      </c>
      <c r="B267" s="91"/>
      <c r="C267" s="91"/>
      <c r="D267" s="91"/>
      <c r="E267" s="91"/>
      <c r="F267" s="120" t="s">
        <v>343</v>
      </c>
      <c r="G267" s="17"/>
      <c r="H267" s="17"/>
      <c r="I267" s="17"/>
      <c r="J267" s="17"/>
      <c r="K267" s="17"/>
      <c r="L267" s="17"/>
      <c r="M267" s="17"/>
      <c r="N267" s="17"/>
      <c r="O267" s="17"/>
      <c r="AC267" s="9"/>
      <c r="AD267" s="121">
        <v>6</v>
      </c>
      <c r="AE267" s="120" t="s">
        <v>343</v>
      </c>
      <c r="AF267" s="121">
        <v>1</v>
      </c>
      <c r="AG267" s="9"/>
      <c r="AH267" s="24"/>
      <c r="AI267" s="24"/>
      <c r="AJ267" s="4"/>
    </row>
    <row r="268" spans="1:36" ht="18.75" customHeight="1">
      <c r="A268" s="119">
        <v>6</v>
      </c>
      <c r="B268" s="91"/>
      <c r="C268" s="91"/>
      <c r="D268" s="91"/>
      <c r="E268" s="91"/>
      <c r="F268" s="120" t="s">
        <v>346</v>
      </c>
      <c r="G268" s="17"/>
      <c r="H268" s="17"/>
      <c r="I268" s="17"/>
      <c r="J268" s="17"/>
      <c r="K268" s="17"/>
      <c r="L268" s="17"/>
      <c r="M268" s="17"/>
      <c r="N268" s="17"/>
      <c r="O268" s="17"/>
      <c r="AC268" s="9"/>
      <c r="AD268" s="121">
        <v>6</v>
      </c>
      <c r="AE268" s="120" t="s">
        <v>346</v>
      </c>
      <c r="AF268" s="121">
        <v>0</v>
      </c>
      <c r="AG268" s="9"/>
      <c r="AH268" s="24"/>
      <c r="AI268" s="24"/>
      <c r="AJ268" s="4"/>
    </row>
    <row r="269" spans="1:34" ht="18.75">
      <c r="A269" s="1"/>
      <c r="B269" s="1"/>
      <c r="C269" s="1"/>
      <c r="D269" s="1"/>
      <c r="E269" s="1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AD269" s="11"/>
      <c r="AE269" s="4"/>
      <c r="AF269" s="13"/>
      <c r="AG269" s="4"/>
      <c r="AH269" s="18"/>
    </row>
    <row r="270" spans="1:15" ht="18.75">
      <c r="A270" s="27">
        <f>COUNTA(A137:A269)</f>
        <v>33</v>
      </c>
      <c r="B270" s="27">
        <f>COUNTA(B137:B269)</f>
        <v>21</v>
      </c>
      <c r="C270" s="27">
        <f>COUNTA(C137:C269)</f>
        <v>26</v>
      </c>
      <c r="D270" s="27">
        <f>COUNTA(D137:D269)</f>
        <v>26</v>
      </c>
      <c r="E270" s="27">
        <f>COUNTA(E137:E269)</f>
        <v>26</v>
      </c>
      <c r="F270" s="25" t="s">
        <v>5</v>
      </c>
      <c r="G270" s="27">
        <f>SUM(A270:E270)</f>
        <v>132</v>
      </c>
      <c r="H270" s="17"/>
      <c r="I270" s="17"/>
      <c r="J270" s="17"/>
      <c r="K270" s="17"/>
      <c r="L270" s="17"/>
      <c r="M270" s="17"/>
      <c r="N270" s="17"/>
      <c r="O270" s="17"/>
    </row>
    <row r="271" spans="1:40" s="32" customFormat="1" ht="19.5" thickBot="1">
      <c r="A271" s="31"/>
      <c r="B271" s="31"/>
      <c r="C271" s="31"/>
      <c r="D271" s="31"/>
      <c r="E271" s="31"/>
      <c r="F271" s="34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F271" s="31"/>
      <c r="AG271" s="31"/>
      <c r="AH271" s="31"/>
      <c r="AI271" s="31"/>
      <c r="AN271" s="35"/>
    </row>
    <row r="272" spans="1:40" ht="18.75" customHeight="1">
      <c r="A272" s="81"/>
      <c r="B272" s="81"/>
      <c r="C272" s="2">
        <v>13</v>
      </c>
      <c r="D272" s="81"/>
      <c r="E272" s="86"/>
      <c r="F272" s="10" t="s">
        <v>0</v>
      </c>
      <c r="J272" s="17"/>
      <c r="K272" s="303" t="s">
        <v>33</v>
      </c>
      <c r="L272" s="303"/>
      <c r="M272" s="303"/>
      <c r="O272" s="17"/>
      <c r="AD272" s="296" t="s">
        <v>52</v>
      </c>
      <c r="AE272" s="121">
        <v>13</v>
      </c>
      <c r="AF272" s="96" t="s">
        <v>0</v>
      </c>
      <c r="AG272" s="122"/>
      <c r="AH272" s="24"/>
      <c r="AI272" s="24"/>
      <c r="AJ272" s="9"/>
      <c r="AK272" s="9"/>
      <c r="AN272" s="33"/>
    </row>
    <row r="273" spans="1:40" ht="18.75" customHeight="1">
      <c r="A273" s="81"/>
      <c r="B273" s="81"/>
      <c r="C273" s="81"/>
      <c r="D273" s="81"/>
      <c r="E273" s="2">
        <v>15</v>
      </c>
      <c r="F273" s="3" t="s">
        <v>64</v>
      </c>
      <c r="J273" s="17"/>
      <c r="K273" s="17"/>
      <c r="O273" s="17"/>
      <c r="AD273" s="296"/>
      <c r="AE273" s="121">
        <v>15</v>
      </c>
      <c r="AF273" s="96" t="s">
        <v>64</v>
      </c>
      <c r="AG273" s="122">
        <f>ABS(AE272-AE273)</f>
        <v>2</v>
      </c>
      <c r="AH273" s="24"/>
      <c r="AI273" s="24"/>
      <c r="AJ273" s="9"/>
      <c r="AK273" s="9"/>
      <c r="AN273" s="33"/>
    </row>
    <row r="274" spans="1:40" ht="18.75" customHeight="1" thickBot="1">
      <c r="A274" s="81"/>
      <c r="B274" s="88">
        <v>12</v>
      </c>
      <c r="C274" s="80"/>
      <c r="D274" s="81"/>
      <c r="E274" s="86"/>
      <c r="F274" s="3" t="s">
        <v>130</v>
      </c>
      <c r="J274" s="17"/>
      <c r="K274" s="17"/>
      <c r="L274" s="17"/>
      <c r="M274" s="17"/>
      <c r="N274" s="17"/>
      <c r="O274" s="17"/>
      <c r="R274" s="4"/>
      <c r="S274" s="4"/>
      <c r="T274" s="297" t="s">
        <v>28</v>
      </c>
      <c r="U274" s="297"/>
      <c r="V274" s="297"/>
      <c r="W274" s="297"/>
      <c r="X274" s="297"/>
      <c r="AD274" s="296"/>
      <c r="AE274" s="121">
        <v>12</v>
      </c>
      <c r="AF274" s="96" t="s">
        <v>65</v>
      </c>
      <c r="AG274" s="122">
        <f aca="true" t="shared" si="2" ref="AG274:AG359">ABS(AE273-AE274)</f>
        <v>3</v>
      </c>
      <c r="AH274" s="24"/>
      <c r="AI274" s="24"/>
      <c r="AJ274" s="9"/>
      <c r="AK274" s="9"/>
      <c r="AN274" s="33"/>
    </row>
    <row r="275" spans="1:37" s="17" customFormat="1" ht="18.75" customHeight="1" thickBot="1">
      <c r="A275" s="1"/>
      <c r="B275" s="1"/>
      <c r="C275" s="2">
        <v>13</v>
      </c>
      <c r="D275" s="1"/>
      <c r="E275" s="1"/>
      <c r="F275" s="3" t="s">
        <v>131</v>
      </c>
      <c r="R275" s="4"/>
      <c r="S275" s="175"/>
      <c r="T275" s="176">
        <v>11</v>
      </c>
      <c r="U275" s="157">
        <v>12</v>
      </c>
      <c r="V275" s="156">
        <v>13</v>
      </c>
      <c r="W275" s="157">
        <v>3</v>
      </c>
      <c r="X275" s="156">
        <v>7</v>
      </c>
      <c r="Y275" s="18"/>
      <c r="Z275" s="27" t="s">
        <v>5</v>
      </c>
      <c r="AA275" s="18"/>
      <c r="AD275" s="296"/>
      <c r="AE275" s="121">
        <v>13</v>
      </c>
      <c r="AF275" s="96" t="s">
        <v>66</v>
      </c>
      <c r="AG275" s="122">
        <f t="shared" si="2"/>
        <v>1</v>
      </c>
      <c r="AH275" s="24"/>
      <c r="AI275" s="24"/>
      <c r="AJ275" s="9"/>
      <c r="AK275" s="11"/>
    </row>
    <row r="276" spans="1:37" s="17" customFormat="1" ht="18.75" customHeight="1">
      <c r="A276" s="1"/>
      <c r="B276" s="1"/>
      <c r="C276" s="2">
        <v>13</v>
      </c>
      <c r="D276" s="1"/>
      <c r="E276" s="1"/>
      <c r="F276" s="3" t="s">
        <v>132</v>
      </c>
      <c r="R276" s="301" t="s">
        <v>27</v>
      </c>
      <c r="S276" s="314">
        <v>11</v>
      </c>
      <c r="T276" s="143">
        <v>5</v>
      </c>
      <c r="U276" s="144">
        <v>4</v>
      </c>
      <c r="V276" s="144">
        <v>7</v>
      </c>
      <c r="W276" s="144">
        <v>3</v>
      </c>
      <c r="X276" s="145">
        <v>7</v>
      </c>
      <c r="Y276" s="18"/>
      <c r="Z276" s="27">
        <f>SUM(T276:X276)</f>
        <v>26</v>
      </c>
      <c r="AA276" s="18"/>
      <c r="AD276" s="296"/>
      <c r="AE276" s="121">
        <v>13</v>
      </c>
      <c r="AF276" s="96" t="s">
        <v>67</v>
      </c>
      <c r="AG276" s="122">
        <f t="shared" si="2"/>
        <v>0</v>
      </c>
      <c r="AH276" s="24"/>
      <c r="AI276" s="24"/>
      <c r="AJ276" s="9"/>
      <c r="AK276" s="11"/>
    </row>
    <row r="277" spans="1:37" s="17" customFormat="1" ht="18.75" customHeight="1">
      <c r="A277" s="1"/>
      <c r="B277" s="2">
        <v>12</v>
      </c>
      <c r="C277" s="1"/>
      <c r="D277" s="1"/>
      <c r="E277" s="1"/>
      <c r="F277" s="3" t="s">
        <v>133</v>
      </c>
      <c r="R277" s="301"/>
      <c r="S277" s="162">
        <v>12</v>
      </c>
      <c r="T277" s="163">
        <v>8</v>
      </c>
      <c r="U277" s="164">
        <v>7</v>
      </c>
      <c r="V277" s="164">
        <v>5</v>
      </c>
      <c r="W277" s="164">
        <v>5</v>
      </c>
      <c r="X277" s="165">
        <v>5</v>
      </c>
      <c r="Y277" s="18"/>
      <c r="Z277" s="27">
        <f>SUM(T277:X277)</f>
        <v>30</v>
      </c>
      <c r="AA277" s="18"/>
      <c r="AD277" s="296"/>
      <c r="AE277" s="121">
        <v>12</v>
      </c>
      <c r="AF277" s="96" t="s">
        <v>68</v>
      </c>
      <c r="AG277" s="122">
        <f t="shared" si="2"/>
        <v>1</v>
      </c>
      <c r="AH277" s="24"/>
      <c r="AI277" s="24"/>
      <c r="AJ277" s="9"/>
      <c r="AK277" s="11"/>
    </row>
    <row r="278" spans="1:37" s="17" customFormat="1" ht="18.75" customHeight="1">
      <c r="A278" s="1"/>
      <c r="B278" s="1"/>
      <c r="C278" s="2">
        <v>13</v>
      </c>
      <c r="D278" s="1"/>
      <c r="E278" s="1"/>
      <c r="F278" s="3" t="s">
        <v>134</v>
      </c>
      <c r="P278" s="302">
        <v>3</v>
      </c>
      <c r="R278" s="301"/>
      <c r="S278" s="315">
        <v>13</v>
      </c>
      <c r="T278" s="266">
        <v>2</v>
      </c>
      <c r="U278" s="267">
        <v>6</v>
      </c>
      <c r="V278" s="267">
        <v>9</v>
      </c>
      <c r="W278" s="267">
        <v>2</v>
      </c>
      <c r="X278" s="268">
        <v>9</v>
      </c>
      <c r="Y278" s="18"/>
      <c r="Z278" s="27">
        <f>SUM(T278:X278)</f>
        <v>28</v>
      </c>
      <c r="AA278" s="18"/>
      <c r="AD278" s="296"/>
      <c r="AE278" s="121">
        <v>13</v>
      </c>
      <c r="AF278" s="96" t="s">
        <v>70</v>
      </c>
      <c r="AG278" s="122">
        <f t="shared" si="2"/>
        <v>1</v>
      </c>
      <c r="AH278" s="24"/>
      <c r="AI278" s="24"/>
      <c r="AJ278" s="9"/>
      <c r="AK278" s="11"/>
    </row>
    <row r="279" spans="1:37" s="17" customFormat="1" ht="18.75" customHeight="1">
      <c r="A279" s="1"/>
      <c r="B279" s="1"/>
      <c r="C279" s="1"/>
      <c r="D279" s="1"/>
      <c r="E279" s="2">
        <v>15</v>
      </c>
      <c r="F279" s="3" t="s">
        <v>135</v>
      </c>
      <c r="P279" s="302"/>
      <c r="R279" s="301"/>
      <c r="S279" s="162">
        <v>14</v>
      </c>
      <c r="T279" s="163">
        <v>4</v>
      </c>
      <c r="U279" s="164">
        <v>5</v>
      </c>
      <c r="V279" s="164">
        <v>3</v>
      </c>
      <c r="W279" s="164">
        <v>2</v>
      </c>
      <c r="X279" s="165">
        <v>3</v>
      </c>
      <c r="Y279" s="18"/>
      <c r="Z279" s="27">
        <f>SUM(T279:X279)</f>
        <v>17</v>
      </c>
      <c r="AA279" s="18"/>
      <c r="AD279" s="296"/>
      <c r="AE279" s="121">
        <v>15</v>
      </c>
      <c r="AF279" s="96" t="s">
        <v>71</v>
      </c>
      <c r="AG279" s="122">
        <f t="shared" si="2"/>
        <v>2</v>
      </c>
      <c r="AH279" s="24"/>
      <c r="AI279" s="24"/>
      <c r="AJ279" s="9"/>
      <c r="AK279" s="11"/>
    </row>
    <row r="280" spans="1:37" s="17" customFormat="1" ht="18.75" customHeight="1" thickBot="1">
      <c r="A280" s="1"/>
      <c r="B280" s="1"/>
      <c r="C280" s="2">
        <v>13</v>
      </c>
      <c r="D280" s="1"/>
      <c r="E280" s="1"/>
      <c r="F280" s="3" t="s">
        <v>136</v>
      </c>
      <c r="P280" s="302"/>
      <c r="R280" s="301"/>
      <c r="S280" s="166">
        <v>15</v>
      </c>
      <c r="T280" s="167">
        <v>7</v>
      </c>
      <c r="U280" s="168">
        <v>8</v>
      </c>
      <c r="V280" s="168">
        <v>4</v>
      </c>
      <c r="W280" s="168">
        <v>5</v>
      </c>
      <c r="X280" s="169">
        <v>6</v>
      </c>
      <c r="Y280" s="18"/>
      <c r="Z280" s="27">
        <f>SUM(T280:X280)</f>
        <v>30</v>
      </c>
      <c r="AA280" s="18"/>
      <c r="AD280" s="296"/>
      <c r="AE280" s="121">
        <v>13</v>
      </c>
      <c r="AF280" s="96" t="s">
        <v>72</v>
      </c>
      <c r="AG280" s="122">
        <f t="shared" si="2"/>
        <v>2</v>
      </c>
      <c r="AH280" s="24"/>
      <c r="AI280" s="24"/>
      <c r="AJ280" s="9"/>
      <c r="AK280" s="11"/>
    </row>
    <row r="281" spans="1:37" s="17" customFormat="1" ht="18.75" customHeight="1">
      <c r="A281" s="1"/>
      <c r="B281" s="1"/>
      <c r="C281" s="1"/>
      <c r="D281" s="1"/>
      <c r="E281" s="2">
        <v>15</v>
      </c>
      <c r="F281" s="3" t="s">
        <v>137</v>
      </c>
      <c r="R281" s="18"/>
      <c r="S281" s="18"/>
      <c r="T281" s="18"/>
      <c r="U281" s="18"/>
      <c r="V281" s="18"/>
      <c r="W281" s="18"/>
      <c r="X281" s="18"/>
      <c r="Y281" s="108" t="s">
        <v>5</v>
      </c>
      <c r="Z281" s="27">
        <f>SUM(Z276:Z280)</f>
        <v>131</v>
      </c>
      <c r="AA281" s="18"/>
      <c r="AD281" s="296"/>
      <c r="AE281" s="121">
        <v>15</v>
      </c>
      <c r="AF281" s="96" t="s">
        <v>73</v>
      </c>
      <c r="AG281" s="122">
        <f t="shared" si="2"/>
        <v>2</v>
      </c>
      <c r="AH281" s="24"/>
      <c r="AI281" s="24"/>
      <c r="AJ281" s="9"/>
      <c r="AK281" s="11"/>
    </row>
    <row r="282" spans="1:37" s="17" customFormat="1" ht="18.75" customHeight="1">
      <c r="A282" s="1"/>
      <c r="B282" s="1"/>
      <c r="C282" s="1"/>
      <c r="D282" s="2">
        <v>14</v>
      </c>
      <c r="E282" s="1"/>
      <c r="F282" s="3" t="s">
        <v>138</v>
      </c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D282" s="9"/>
      <c r="AE282" s="121">
        <v>14</v>
      </c>
      <c r="AF282" s="96" t="s">
        <v>75</v>
      </c>
      <c r="AG282" s="122">
        <f t="shared" si="2"/>
        <v>1</v>
      </c>
      <c r="AH282" s="24"/>
      <c r="AI282" s="24"/>
      <c r="AJ282" s="9"/>
      <c r="AK282" s="11"/>
    </row>
    <row r="283" spans="1:37" ht="18.75" customHeight="1">
      <c r="A283" s="2">
        <v>11</v>
      </c>
      <c r="B283" s="1"/>
      <c r="C283" s="1"/>
      <c r="D283" s="1"/>
      <c r="E283" s="1"/>
      <c r="F283" s="3" t="s">
        <v>139</v>
      </c>
      <c r="G283" s="17"/>
      <c r="H283" s="17"/>
      <c r="I283" s="17"/>
      <c r="J283" s="17"/>
      <c r="K283" s="17"/>
      <c r="L283" s="17"/>
      <c r="M283" s="17"/>
      <c r="N283" s="17"/>
      <c r="O283" s="17"/>
      <c r="AD283" s="9"/>
      <c r="AE283" s="121">
        <v>11</v>
      </c>
      <c r="AF283" s="96" t="s">
        <v>77</v>
      </c>
      <c r="AG283" s="122">
        <f t="shared" si="2"/>
        <v>3</v>
      </c>
      <c r="AH283" s="24"/>
      <c r="AI283" s="24"/>
      <c r="AJ283" s="9"/>
      <c r="AK283" s="11"/>
    </row>
    <row r="284" spans="1:37" ht="18.75" customHeight="1">
      <c r="A284" s="1"/>
      <c r="B284" s="1"/>
      <c r="C284" s="2">
        <v>13</v>
      </c>
      <c r="D284" s="1"/>
      <c r="E284" s="1"/>
      <c r="F284" s="3" t="s">
        <v>140</v>
      </c>
      <c r="G284" s="17"/>
      <c r="H284" s="17"/>
      <c r="I284" s="17"/>
      <c r="J284" s="17"/>
      <c r="K284" s="17"/>
      <c r="L284" s="17"/>
      <c r="M284" s="17"/>
      <c r="N284" s="17"/>
      <c r="O284" s="17"/>
      <c r="AD284" s="9"/>
      <c r="AE284" s="121">
        <v>13</v>
      </c>
      <c r="AF284" s="96" t="s">
        <v>78</v>
      </c>
      <c r="AG284" s="122">
        <f t="shared" si="2"/>
        <v>2</v>
      </c>
      <c r="AH284" s="24"/>
      <c r="AI284" s="24"/>
      <c r="AJ284" s="9"/>
      <c r="AK284" s="11"/>
    </row>
    <row r="285" spans="1:37" ht="18.75" customHeight="1">
      <c r="A285" s="1"/>
      <c r="B285" s="1"/>
      <c r="C285" s="2">
        <v>13</v>
      </c>
      <c r="D285" s="1"/>
      <c r="E285" s="1"/>
      <c r="F285" s="3" t="s">
        <v>141</v>
      </c>
      <c r="G285" s="17"/>
      <c r="H285" s="17"/>
      <c r="I285" s="17"/>
      <c r="J285" s="17"/>
      <c r="K285" s="17"/>
      <c r="L285" s="17"/>
      <c r="M285" s="17"/>
      <c r="N285" s="17"/>
      <c r="O285" s="17"/>
      <c r="AD285" s="9"/>
      <c r="AE285" s="121">
        <v>13</v>
      </c>
      <c r="AF285" s="96" t="s">
        <v>79</v>
      </c>
      <c r="AG285" s="122">
        <f t="shared" si="2"/>
        <v>0</v>
      </c>
      <c r="AH285" s="24"/>
      <c r="AI285" s="24"/>
      <c r="AJ285" s="9"/>
      <c r="AK285" s="11"/>
    </row>
    <row r="286" spans="1:37" ht="18.75" customHeight="1">
      <c r="A286" s="1"/>
      <c r="B286" s="2">
        <v>12</v>
      </c>
      <c r="C286" s="1"/>
      <c r="D286" s="1"/>
      <c r="E286" s="1"/>
      <c r="F286" s="3" t="s">
        <v>142</v>
      </c>
      <c r="G286" s="17"/>
      <c r="H286" s="17"/>
      <c r="I286" s="17"/>
      <c r="J286" s="17"/>
      <c r="K286" s="17"/>
      <c r="L286" s="17"/>
      <c r="M286" s="17"/>
      <c r="N286" s="17"/>
      <c r="O286" s="17"/>
      <c r="AD286" s="9"/>
      <c r="AE286" s="121">
        <v>12</v>
      </c>
      <c r="AF286" s="96" t="s">
        <v>80</v>
      </c>
      <c r="AG286" s="122">
        <f t="shared" si="2"/>
        <v>1</v>
      </c>
      <c r="AH286" s="24"/>
      <c r="AI286" s="24"/>
      <c r="AJ286" s="9"/>
      <c r="AK286" s="11"/>
    </row>
    <row r="287" spans="1:37" s="18" customFormat="1" ht="18.75" customHeight="1">
      <c r="A287" s="1"/>
      <c r="B287" s="1"/>
      <c r="C287" s="1"/>
      <c r="D287" s="2">
        <v>14</v>
      </c>
      <c r="E287" s="1"/>
      <c r="F287" s="12" t="s">
        <v>143</v>
      </c>
      <c r="K287" s="17"/>
      <c r="L287" s="17"/>
      <c r="M287" s="17"/>
      <c r="N287" s="17"/>
      <c r="O287" s="17"/>
      <c r="R287" s="4"/>
      <c r="S287" s="4"/>
      <c r="T287" s="298"/>
      <c r="U287" s="298"/>
      <c r="V287" s="298"/>
      <c r="W287" s="298"/>
      <c r="X287" s="298"/>
      <c r="AD287" s="9"/>
      <c r="AE287" s="121">
        <v>14</v>
      </c>
      <c r="AF287" s="96" t="s">
        <v>81</v>
      </c>
      <c r="AG287" s="122">
        <f t="shared" si="2"/>
        <v>2</v>
      </c>
      <c r="AH287" s="24"/>
      <c r="AI287" s="24"/>
      <c r="AJ287" s="9"/>
      <c r="AK287" s="4"/>
    </row>
    <row r="288" spans="1:37" s="18" customFormat="1" ht="18.75" customHeight="1" thickBot="1">
      <c r="A288" s="1"/>
      <c r="B288" s="2">
        <v>12</v>
      </c>
      <c r="C288" s="1"/>
      <c r="D288" s="1"/>
      <c r="E288" s="1"/>
      <c r="F288" s="12" t="s">
        <v>144</v>
      </c>
      <c r="K288" s="17"/>
      <c r="L288" s="17"/>
      <c r="M288" s="17"/>
      <c r="N288" s="17"/>
      <c r="O288" s="17"/>
      <c r="R288" s="4"/>
      <c r="S288" s="4"/>
      <c r="T288" s="297" t="s">
        <v>25</v>
      </c>
      <c r="U288" s="297"/>
      <c r="V288" s="297"/>
      <c r="W288" s="297"/>
      <c r="X288" s="297"/>
      <c r="Y288" s="36" t="s">
        <v>5</v>
      </c>
      <c r="AD288" s="9"/>
      <c r="AE288" s="121">
        <v>12</v>
      </c>
      <c r="AF288" s="96" t="s">
        <v>82</v>
      </c>
      <c r="AG288" s="122">
        <f t="shared" si="2"/>
        <v>2</v>
      </c>
      <c r="AH288" s="24"/>
      <c r="AI288" s="24"/>
      <c r="AJ288" s="9"/>
      <c r="AK288" s="4"/>
    </row>
    <row r="289" spans="1:37" s="18" customFormat="1" ht="18.75" customHeight="1" thickBot="1">
      <c r="A289" s="1"/>
      <c r="B289" s="2">
        <v>12</v>
      </c>
      <c r="C289" s="1"/>
      <c r="D289" s="1"/>
      <c r="E289" s="1"/>
      <c r="F289" s="12" t="s">
        <v>2</v>
      </c>
      <c r="K289" s="17"/>
      <c r="L289" s="17"/>
      <c r="M289" s="17"/>
      <c r="N289" s="17"/>
      <c r="O289" s="17"/>
      <c r="R289" s="4"/>
      <c r="S289" s="121"/>
      <c r="T289" s="170">
        <v>0</v>
      </c>
      <c r="U289" s="171">
        <v>1</v>
      </c>
      <c r="V289" s="171">
        <v>2</v>
      </c>
      <c r="W289" s="171">
        <v>3</v>
      </c>
      <c r="X289" s="172">
        <v>4</v>
      </c>
      <c r="Y289" s="18">
        <f>SUM(T289:X289)</f>
        <v>10</v>
      </c>
      <c r="AD289" s="9"/>
      <c r="AE289" s="121">
        <v>12</v>
      </c>
      <c r="AF289" s="96" t="s">
        <v>2</v>
      </c>
      <c r="AG289" s="122">
        <f t="shared" si="2"/>
        <v>0</v>
      </c>
      <c r="AH289" s="24"/>
      <c r="AI289" s="24"/>
      <c r="AJ289" s="9"/>
      <c r="AK289" s="4"/>
    </row>
    <row r="290" spans="1:37" s="18" customFormat="1" ht="18.75" customHeight="1">
      <c r="A290" s="1"/>
      <c r="B290" s="2">
        <v>12</v>
      </c>
      <c r="C290" s="1"/>
      <c r="D290" s="1"/>
      <c r="E290" s="1"/>
      <c r="F290" s="12" t="s">
        <v>3</v>
      </c>
      <c r="K290" s="17"/>
      <c r="L290" s="17"/>
      <c r="M290" s="17"/>
      <c r="N290" s="17"/>
      <c r="O290" s="17"/>
      <c r="R290" s="300" t="s">
        <v>29</v>
      </c>
      <c r="S290" s="173">
        <v>0</v>
      </c>
      <c r="T290" s="159">
        <v>4</v>
      </c>
      <c r="U290" s="160">
        <v>8</v>
      </c>
      <c r="V290" s="160">
        <v>10</v>
      </c>
      <c r="W290" s="160">
        <v>3</v>
      </c>
      <c r="X290" s="161">
        <v>4</v>
      </c>
      <c r="Y290" s="18">
        <f>SUM(T290:X290)</f>
        <v>29</v>
      </c>
      <c r="AD290" s="9"/>
      <c r="AE290" s="121">
        <v>12</v>
      </c>
      <c r="AF290" s="96" t="s">
        <v>3</v>
      </c>
      <c r="AG290" s="122">
        <f t="shared" si="2"/>
        <v>0</v>
      </c>
      <c r="AH290" s="24"/>
      <c r="AI290" s="24"/>
      <c r="AJ290" s="9"/>
      <c r="AK290" s="4"/>
    </row>
    <row r="291" spans="1:37" s="18" customFormat="1" ht="18.75" customHeight="1">
      <c r="A291" s="1"/>
      <c r="B291" s="1"/>
      <c r="C291" s="1"/>
      <c r="D291" s="1"/>
      <c r="E291" s="2">
        <v>15</v>
      </c>
      <c r="F291" s="12" t="s">
        <v>4</v>
      </c>
      <c r="K291" s="17"/>
      <c r="L291" s="17"/>
      <c r="M291" s="17"/>
      <c r="N291" s="17"/>
      <c r="O291" s="17"/>
      <c r="R291" s="300"/>
      <c r="S291" s="174">
        <v>1</v>
      </c>
      <c r="T291" s="163">
        <v>6</v>
      </c>
      <c r="U291" s="164">
        <v>9</v>
      </c>
      <c r="V291" s="164">
        <v>10</v>
      </c>
      <c r="W291" s="164">
        <v>9</v>
      </c>
      <c r="X291" s="165">
        <v>2</v>
      </c>
      <c r="Y291" s="18">
        <f>SUM(T291:X291)</f>
        <v>36</v>
      </c>
      <c r="AD291" s="9"/>
      <c r="AE291" s="121">
        <v>15</v>
      </c>
      <c r="AF291" s="96" t="s">
        <v>4</v>
      </c>
      <c r="AG291" s="122">
        <f t="shared" si="2"/>
        <v>3</v>
      </c>
      <c r="AH291" s="24"/>
      <c r="AI291" s="24"/>
      <c r="AJ291" s="9"/>
      <c r="AK291" s="4"/>
    </row>
    <row r="292" spans="1:37" s="18" customFormat="1" ht="18.75" customHeight="1">
      <c r="A292" s="1"/>
      <c r="B292" s="1"/>
      <c r="C292" s="1"/>
      <c r="D292" s="1"/>
      <c r="E292" s="2">
        <v>15</v>
      </c>
      <c r="F292" s="12" t="s">
        <v>6</v>
      </c>
      <c r="K292" s="17"/>
      <c r="L292" s="17"/>
      <c r="M292" s="17"/>
      <c r="N292" s="17"/>
      <c r="O292" s="17"/>
      <c r="R292" s="300"/>
      <c r="S292" s="265">
        <v>2</v>
      </c>
      <c r="T292" s="266">
        <v>13</v>
      </c>
      <c r="U292" s="267">
        <v>9</v>
      </c>
      <c r="V292" s="267">
        <v>6</v>
      </c>
      <c r="W292" s="267">
        <v>2</v>
      </c>
      <c r="X292" s="268">
        <v>2</v>
      </c>
      <c r="Y292" s="18">
        <f>SUM(T292:X292)</f>
        <v>32</v>
      </c>
      <c r="AD292" s="9"/>
      <c r="AE292" s="121">
        <v>15</v>
      </c>
      <c r="AF292" s="96" t="s">
        <v>6</v>
      </c>
      <c r="AG292" s="122">
        <f t="shared" si="2"/>
        <v>0</v>
      </c>
      <c r="AH292" s="4"/>
      <c r="AI292" s="4"/>
      <c r="AJ292" s="11"/>
      <c r="AK292" s="4"/>
    </row>
    <row r="293" spans="1:37" s="18" customFormat="1" ht="18.75" customHeight="1">
      <c r="A293" s="1"/>
      <c r="B293" s="1"/>
      <c r="C293" s="1"/>
      <c r="D293" s="2">
        <v>14</v>
      </c>
      <c r="E293" s="1"/>
      <c r="F293" s="12" t="s">
        <v>7</v>
      </c>
      <c r="K293" s="17"/>
      <c r="L293" s="17"/>
      <c r="M293" s="17"/>
      <c r="N293" s="17"/>
      <c r="O293" s="17"/>
      <c r="R293" s="300"/>
      <c r="S293" s="174">
        <v>3</v>
      </c>
      <c r="T293" s="163">
        <v>3</v>
      </c>
      <c r="U293" s="164">
        <v>9</v>
      </c>
      <c r="V293" s="164">
        <v>3</v>
      </c>
      <c r="W293" s="164">
        <v>3</v>
      </c>
      <c r="X293" s="165">
        <v>2</v>
      </c>
      <c r="Y293" s="18">
        <f>SUM(T293:X293)</f>
        <v>20</v>
      </c>
      <c r="AD293" s="9"/>
      <c r="AE293" s="121">
        <v>14</v>
      </c>
      <c r="AF293" s="96" t="s">
        <v>7</v>
      </c>
      <c r="AG293" s="122">
        <f t="shared" si="2"/>
        <v>1</v>
      </c>
      <c r="AH293" s="4"/>
      <c r="AI293" s="4"/>
      <c r="AJ293" s="11"/>
      <c r="AK293" s="4"/>
    </row>
    <row r="294" spans="1:37" s="18" customFormat="1" ht="18.75" customHeight="1" thickBot="1">
      <c r="A294" s="2">
        <v>11</v>
      </c>
      <c r="B294" s="1"/>
      <c r="C294" s="1"/>
      <c r="D294" s="1"/>
      <c r="E294" s="1"/>
      <c r="F294" s="12" t="s">
        <v>8</v>
      </c>
      <c r="K294" s="17"/>
      <c r="L294" s="17"/>
      <c r="M294" s="17"/>
      <c r="N294" s="17"/>
      <c r="O294" s="17"/>
      <c r="R294" s="300"/>
      <c r="S294" s="255">
        <v>4</v>
      </c>
      <c r="T294" s="167">
        <v>4</v>
      </c>
      <c r="U294" s="168">
        <v>1</v>
      </c>
      <c r="V294" s="168">
        <v>2</v>
      </c>
      <c r="W294" s="168">
        <v>3</v>
      </c>
      <c r="X294" s="169">
        <v>4</v>
      </c>
      <c r="AD294" s="9"/>
      <c r="AE294" s="121">
        <v>11</v>
      </c>
      <c r="AF294" s="96" t="s">
        <v>8</v>
      </c>
      <c r="AG294" s="122">
        <f t="shared" si="2"/>
        <v>3</v>
      </c>
      <c r="AH294" s="4"/>
      <c r="AI294" s="4"/>
      <c r="AJ294" s="11"/>
      <c r="AK294" s="4"/>
    </row>
    <row r="295" spans="1:37" ht="18.75" customHeight="1">
      <c r="A295" s="1"/>
      <c r="B295" s="1"/>
      <c r="C295" s="1"/>
      <c r="D295" s="1"/>
      <c r="E295" s="2">
        <v>15</v>
      </c>
      <c r="F295" s="12" t="s">
        <v>9</v>
      </c>
      <c r="G295" s="18"/>
      <c r="H295" s="18"/>
      <c r="I295" s="18"/>
      <c r="J295" s="18"/>
      <c r="K295" s="17"/>
      <c r="L295" s="17"/>
      <c r="M295" s="17"/>
      <c r="N295" s="17"/>
      <c r="O295" s="17"/>
      <c r="P295" s="18"/>
      <c r="Q295" s="18"/>
      <c r="AD295" s="9"/>
      <c r="AE295" s="121">
        <v>15</v>
      </c>
      <c r="AF295" s="96" t="s">
        <v>9</v>
      </c>
      <c r="AG295" s="122">
        <f t="shared" si="2"/>
        <v>4</v>
      </c>
      <c r="AH295" s="4"/>
      <c r="AI295" s="4"/>
      <c r="AJ295" s="11"/>
      <c r="AK295" s="9"/>
    </row>
    <row r="296" spans="1:37" ht="18.75" customHeight="1">
      <c r="A296" s="2">
        <v>11</v>
      </c>
      <c r="B296" s="1"/>
      <c r="C296" s="1"/>
      <c r="D296" s="1"/>
      <c r="E296" s="1"/>
      <c r="F296" s="12" t="s">
        <v>10</v>
      </c>
      <c r="G296" s="18"/>
      <c r="H296" s="18"/>
      <c r="I296" s="18"/>
      <c r="J296" s="18"/>
      <c r="K296" s="17"/>
      <c r="L296" s="17"/>
      <c r="M296" s="17"/>
      <c r="N296" s="17"/>
      <c r="O296" s="17"/>
      <c r="P296" s="18"/>
      <c r="Q296" s="18"/>
      <c r="T296" s="18">
        <f>SUM(T290:X294)</f>
        <v>131</v>
      </c>
      <c r="AD296" s="9"/>
      <c r="AE296" s="121">
        <v>11</v>
      </c>
      <c r="AF296" s="96" t="s">
        <v>10</v>
      </c>
      <c r="AG296" s="122">
        <f t="shared" si="2"/>
        <v>4</v>
      </c>
      <c r="AH296" s="4"/>
      <c r="AI296" s="4"/>
      <c r="AJ296" s="11"/>
      <c r="AK296" s="9"/>
    </row>
    <row r="297" spans="1:37" ht="18.75" customHeight="1">
      <c r="A297" s="1"/>
      <c r="B297" s="1"/>
      <c r="C297" s="2">
        <v>13</v>
      </c>
      <c r="D297" s="1"/>
      <c r="E297" s="1"/>
      <c r="F297" s="12" t="s">
        <v>11</v>
      </c>
      <c r="G297" s="18"/>
      <c r="H297" s="18"/>
      <c r="I297" s="18"/>
      <c r="J297" s="18"/>
      <c r="K297" s="17"/>
      <c r="L297" s="17"/>
      <c r="M297" s="17"/>
      <c r="N297" s="17"/>
      <c r="O297" s="17"/>
      <c r="P297" s="18"/>
      <c r="Q297" s="18"/>
      <c r="AD297" s="9"/>
      <c r="AE297" s="121">
        <v>13</v>
      </c>
      <c r="AF297" s="96" t="s">
        <v>11</v>
      </c>
      <c r="AG297" s="122">
        <f t="shared" si="2"/>
        <v>2</v>
      </c>
      <c r="AH297" s="4"/>
      <c r="AI297" s="4"/>
      <c r="AJ297" s="11"/>
      <c r="AK297" s="9"/>
    </row>
    <row r="298" spans="1:37" ht="18.75" customHeight="1">
      <c r="A298" s="1"/>
      <c r="B298" s="1"/>
      <c r="C298" s="1"/>
      <c r="D298" s="1"/>
      <c r="E298" s="2">
        <v>15</v>
      </c>
      <c r="F298" s="12" t="s">
        <v>12</v>
      </c>
      <c r="G298" s="18"/>
      <c r="H298" s="18"/>
      <c r="I298" s="18"/>
      <c r="J298" s="18"/>
      <c r="K298" s="17"/>
      <c r="L298" s="17"/>
      <c r="M298" s="17"/>
      <c r="N298" s="17"/>
      <c r="O298" s="17"/>
      <c r="P298" s="18"/>
      <c r="Q298" s="18"/>
      <c r="AD298" s="9"/>
      <c r="AE298" s="121">
        <v>15</v>
      </c>
      <c r="AF298" s="96" t="s">
        <v>12</v>
      </c>
      <c r="AG298" s="122">
        <f t="shared" si="2"/>
        <v>2</v>
      </c>
      <c r="AH298" s="4"/>
      <c r="AI298" s="4"/>
      <c r="AJ298" s="11"/>
      <c r="AK298" s="9"/>
    </row>
    <row r="299" spans="1:37" ht="18.75" customHeight="1">
      <c r="A299" s="1"/>
      <c r="B299" s="1"/>
      <c r="C299" s="1"/>
      <c r="D299" s="1"/>
      <c r="E299" s="2">
        <v>15</v>
      </c>
      <c r="F299" s="12" t="s">
        <v>13</v>
      </c>
      <c r="G299" s="18"/>
      <c r="H299" s="18"/>
      <c r="I299" s="18"/>
      <c r="J299" s="18"/>
      <c r="K299" s="17"/>
      <c r="L299" s="17"/>
      <c r="M299" s="17"/>
      <c r="N299" s="17"/>
      <c r="O299" s="17"/>
      <c r="P299" s="18"/>
      <c r="Q299" s="18"/>
      <c r="AD299" s="9"/>
      <c r="AE299" s="121">
        <v>15</v>
      </c>
      <c r="AF299" s="96" t="s">
        <v>13</v>
      </c>
      <c r="AG299" s="122">
        <f t="shared" si="2"/>
        <v>0</v>
      </c>
      <c r="AH299" s="4"/>
      <c r="AI299" s="4"/>
      <c r="AJ299" s="11"/>
      <c r="AK299" s="9"/>
    </row>
    <row r="300" spans="1:37" ht="18.75" customHeight="1">
      <c r="A300" s="1"/>
      <c r="B300" s="2">
        <v>12</v>
      </c>
      <c r="C300" s="1"/>
      <c r="D300" s="1"/>
      <c r="E300" s="1"/>
      <c r="F300" s="12" t="s">
        <v>14</v>
      </c>
      <c r="G300" s="18"/>
      <c r="H300" s="18"/>
      <c r="I300" s="18"/>
      <c r="J300" s="18"/>
      <c r="K300" s="17"/>
      <c r="L300" s="17"/>
      <c r="M300" s="17"/>
      <c r="N300" s="17"/>
      <c r="O300" s="17"/>
      <c r="P300" s="18"/>
      <c r="Q300" s="18"/>
      <c r="AD300" s="9"/>
      <c r="AE300" s="121">
        <v>12</v>
      </c>
      <c r="AF300" s="96" t="s">
        <v>14</v>
      </c>
      <c r="AG300" s="122">
        <f t="shared" si="2"/>
        <v>3</v>
      </c>
      <c r="AH300" s="4"/>
      <c r="AI300" s="4"/>
      <c r="AJ300" s="11"/>
      <c r="AK300" s="9"/>
    </row>
    <row r="301" spans="1:37" ht="18.75" customHeight="1">
      <c r="A301" s="2">
        <v>11</v>
      </c>
      <c r="B301" s="1"/>
      <c r="C301" s="1"/>
      <c r="D301" s="1"/>
      <c r="E301" s="1"/>
      <c r="F301" s="12" t="s">
        <v>15</v>
      </c>
      <c r="G301" s="18"/>
      <c r="H301" s="18"/>
      <c r="I301" s="18"/>
      <c r="J301" s="18"/>
      <c r="K301" s="17"/>
      <c r="L301" s="17"/>
      <c r="M301" s="17"/>
      <c r="N301" s="17"/>
      <c r="O301" s="17"/>
      <c r="P301" s="18"/>
      <c r="Q301" s="18"/>
      <c r="AD301" s="9"/>
      <c r="AE301" s="121">
        <v>11</v>
      </c>
      <c r="AF301" s="96" t="s">
        <v>15</v>
      </c>
      <c r="AG301" s="122">
        <f t="shared" si="2"/>
        <v>1</v>
      </c>
      <c r="AH301" s="4"/>
      <c r="AI301" s="4"/>
      <c r="AJ301" s="11"/>
      <c r="AK301" s="9"/>
    </row>
    <row r="302" spans="1:37" ht="18.75" customHeight="1">
      <c r="A302" s="1"/>
      <c r="B302" s="1"/>
      <c r="C302" s="1"/>
      <c r="D302" s="2">
        <v>14</v>
      </c>
      <c r="E302" s="1"/>
      <c r="F302" s="12" t="s">
        <v>16</v>
      </c>
      <c r="G302" s="18"/>
      <c r="H302" s="18"/>
      <c r="I302" s="18"/>
      <c r="J302" s="18"/>
      <c r="K302" s="17"/>
      <c r="L302" s="17"/>
      <c r="M302" s="17"/>
      <c r="N302" s="17"/>
      <c r="O302" s="17"/>
      <c r="P302" s="18"/>
      <c r="Q302" s="18"/>
      <c r="AD302" s="9"/>
      <c r="AE302" s="121">
        <v>14</v>
      </c>
      <c r="AF302" s="96" t="s">
        <v>16</v>
      </c>
      <c r="AG302" s="122">
        <f t="shared" si="2"/>
        <v>3</v>
      </c>
      <c r="AH302" s="4"/>
      <c r="AI302" s="4"/>
      <c r="AJ302" s="11"/>
      <c r="AK302" s="9"/>
    </row>
    <row r="303" spans="1:37" ht="18.75" customHeight="1">
      <c r="A303" s="1"/>
      <c r="B303" s="1"/>
      <c r="C303" s="1"/>
      <c r="D303" s="1"/>
      <c r="E303" s="2">
        <v>15</v>
      </c>
      <c r="F303" s="12" t="s">
        <v>17</v>
      </c>
      <c r="G303" s="18"/>
      <c r="H303" s="18"/>
      <c r="I303" s="18"/>
      <c r="J303" s="18"/>
      <c r="K303" s="17"/>
      <c r="L303" s="17"/>
      <c r="M303" s="17"/>
      <c r="N303" s="17"/>
      <c r="O303" s="17"/>
      <c r="P303" s="18"/>
      <c r="Q303" s="18"/>
      <c r="AD303" s="9"/>
      <c r="AE303" s="121">
        <v>15</v>
      </c>
      <c r="AF303" s="96" t="s">
        <v>17</v>
      </c>
      <c r="AG303" s="122">
        <f t="shared" si="2"/>
        <v>1</v>
      </c>
      <c r="AH303" s="4"/>
      <c r="AI303" s="4"/>
      <c r="AJ303" s="11"/>
      <c r="AK303" s="9"/>
    </row>
    <row r="304" spans="1:37" ht="18.75" customHeight="1">
      <c r="A304" s="1"/>
      <c r="B304" s="2">
        <v>12</v>
      </c>
      <c r="C304" s="1"/>
      <c r="D304" s="1"/>
      <c r="E304" s="1"/>
      <c r="F304" s="12" t="s">
        <v>18</v>
      </c>
      <c r="G304" s="18"/>
      <c r="H304" s="18"/>
      <c r="I304" s="18"/>
      <c r="J304" s="18"/>
      <c r="K304" s="17"/>
      <c r="L304" s="17"/>
      <c r="M304" s="17"/>
      <c r="N304" s="17"/>
      <c r="O304" s="17"/>
      <c r="P304" s="18"/>
      <c r="Q304" s="18"/>
      <c r="AD304" s="9"/>
      <c r="AE304" s="121">
        <v>12</v>
      </c>
      <c r="AF304" s="96" t="s">
        <v>18</v>
      </c>
      <c r="AG304" s="122">
        <f t="shared" si="2"/>
        <v>3</v>
      </c>
      <c r="AH304" s="4"/>
      <c r="AI304" s="4"/>
      <c r="AJ304" s="11"/>
      <c r="AK304" s="9"/>
    </row>
    <row r="305" spans="1:37" ht="18.75" customHeight="1">
      <c r="A305" s="1"/>
      <c r="B305" s="1"/>
      <c r="C305" s="1"/>
      <c r="D305" s="1"/>
      <c r="E305" s="2">
        <v>15</v>
      </c>
      <c r="F305" s="12" t="s">
        <v>19</v>
      </c>
      <c r="G305" s="18"/>
      <c r="H305" s="18"/>
      <c r="I305" s="18"/>
      <c r="J305" s="18"/>
      <c r="K305" s="17"/>
      <c r="L305" s="17"/>
      <c r="M305" s="17"/>
      <c r="N305" s="17"/>
      <c r="O305" s="17"/>
      <c r="P305" s="18"/>
      <c r="Q305" s="18"/>
      <c r="AD305" s="9"/>
      <c r="AE305" s="121">
        <v>15</v>
      </c>
      <c r="AF305" s="96" t="s">
        <v>19</v>
      </c>
      <c r="AG305" s="122">
        <f t="shared" si="2"/>
        <v>3</v>
      </c>
      <c r="AH305" s="4"/>
      <c r="AI305" s="4"/>
      <c r="AJ305" s="11"/>
      <c r="AK305" s="9"/>
    </row>
    <row r="306" spans="1:37" ht="18.75" customHeight="1">
      <c r="A306" s="1"/>
      <c r="B306" s="1"/>
      <c r="C306" s="2">
        <v>13</v>
      </c>
      <c r="D306" s="1"/>
      <c r="E306" s="1"/>
      <c r="F306" s="12" t="s">
        <v>20</v>
      </c>
      <c r="G306" s="18"/>
      <c r="H306" s="18"/>
      <c r="I306" s="18"/>
      <c r="J306" s="18"/>
      <c r="K306" s="17"/>
      <c r="L306" s="17"/>
      <c r="M306" s="17"/>
      <c r="N306" s="17"/>
      <c r="O306" s="17"/>
      <c r="P306" s="18"/>
      <c r="Q306" s="18"/>
      <c r="AD306" s="9"/>
      <c r="AE306" s="121">
        <v>13</v>
      </c>
      <c r="AF306" s="96" t="s">
        <v>20</v>
      </c>
      <c r="AG306" s="122">
        <f t="shared" si="2"/>
        <v>2</v>
      </c>
      <c r="AH306" s="4"/>
      <c r="AI306" s="4"/>
      <c r="AJ306" s="11"/>
      <c r="AK306" s="9"/>
    </row>
    <row r="307" spans="1:37" ht="18.75" customHeight="1">
      <c r="A307" s="1"/>
      <c r="B307" s="1"/>
      <c r="C307" s="2">
        <v>13</v>
      </c>
      <c r="D307" s="1"/>
      <c r="E307" s="1"/>
      <c r="F307" s="12" t="s">
        <v>21</v>
      </c>
      <c r="G307" s="18"/>
      <c r="H307" s="18"/>
      <c r="I307" s="18"/>
      <c r="J307" s="18"/>
      <c r="K307" s="17"/>
      <c r="L307" s="17"/>
      <c r="M307" s="17"/>
      <c r="N307" s="17"/>
      <c r="O307" s="17"/>
      <c r="P307" s="18"/>
      <c r="Q307" s="18"/>
      <c r="AD307" s="9"/>
      <c r="AE307" s="121">
        <v>13</v>
      </c>
      <c r="AF307" s="96" t="s">
        <v>21</v>
      </c>
      <c r="AG307" s="122">
        <f t="shared" si="2"/>
        <v>0</v>
      </c>
      <c r="AH307" s="4"/>
      <c r="AI307" s="4"/>
      <c r="AJ307" s="11"/>
      <c r="AK307" s="9"/>
    </row>
    <row r="308" spans="1:37" ht="18.75" customHeight="1">
      <c r="A308" s="1"/>
      <c r="B308" s="1"/>
      <c r="C308" s="1"/>
      <c r="D308" s="2">
        <v>14</v>
      </c>
      <c r="E308" s="1"/>
      <c r="F308" s="12" t="s">
        <v>22</v>
      </c>
      <c r="G308" s="18"/>
      <c r="H308" s="18"/>
      <c r="I308" s="18"/>
      <c r="J308" s="18"/>
      <c r="K308" s="17"/>
      <c r="L308" s="17"/>
      <c r="M308" s="17"/>
      <c r="N308" s="17"/>
      <c r="O308" s="17"/>
      <c r="P308" s="18"/>
      <c r="Q308" s="18"/>
      <c r="AD308" s="9"/>
      <c r="AE308" s="121">
        <v>14</v>
      </c>
      <c r="AF308" s="96" t="s">
        <v>289</v>
      </c>
      <c r="AG308" s="122">
        <f t="shared" si="2"/>
        <v>1</v>
      </c>
      <c r="AH308" s="24"/>
      <c r="AI308" s="24"/>
      <c r="AJ308" s="9"/>
      <c r="AK308" s="4"/>
    </row>
    <row r="309" spans="1:37" ht="18.75" customHeight="1">
      <c r="A309" s="1"/>
      <c r="B309" s="1"/>
      <c r="C309" s="2">
        <v>13</v>
      </c>
      <c r="D309" s="1"/>
      <c r="E309" s="1"/>
      <c r="F309" s="12" t="s">
        <v>23</v>
      </c>
      <c r="G309" s="18"/>
      <c r="H309" s="18"/>
      <c r="I309" s="18"/>
      <c r="J309" s="18"/>
      <c r="K309" s="17"/>
      <c r="L309" s="17"/>
      <c r="M309" s="17"/>
      <c r="N309" s="17"/>
      <c r="O309" s="17"/>
      <c r="P309" s="18"/>
      <c r="Q309" s="18"/>
      <c r="AD309" s="9"/>
      <c r="AE309" s="121">
        <v>13</v>
      </c>
      <c r="AF309" s="96" t="s">
        <v>23</v>
      </c>
      <c r="AG309" s="122">
        <f t="shared" si="2"/>
        <v>1</v>
      </c>
      <c r="AH309" s="24"/>
      <c r="AI309" s="24"/>
      <c r="AJ309" s="9"/>
      <c r="AK309" s="4"/>
    </row>
    <row r="310" spans="1:37" ht="18.75" customHeight="1">
      <c r="A310" s="1"/>
      <c r="B310" s="1"/>
      <c r="C310" s="2">
        <v>13</v>
      </c>
      <c r="D310" s="1"/>
      <c r="E310" s="1"/>
      <c r="F310" s="12" t="s">
        <v>24</v>
      </c>
      <c r="G310" s="18"/>
      <c r="H310" s="18"/>
      <c r="I310" s="18"/>
      <c r="J310" s="18"/>
      <c r="K310" s="17"/>
      <c r="L310" s="17"/>
      <c r="M310" s="17"/>
      <c r="N310" s="17"/>
      <c r="O310" s="17"/>
      <c r="P310" s="18"/>
      <c r="Q310" s="18"/>
      <c r="AD310" s="9"/>
      <c r="AE310" s="121">
        <v>13</v>
      </c>
      <c r="AF310" s="96" t="s">
        <v>24</v>
      </c>
      <c r="AG310" s="122">
        <f t="shared" si="2"/>
        <v>0</v>
      </c>
      <c r="AH310" s="24"/>
      <c r="AI310" s="24"/>
      <c r="AJ310" s="9"/>
      <c r="AK310" s="4"/>
    </row>
    <row r="311" spans="1:37" s="18" customFormat="1" ht="18.75" customHeight="1">
      <c r="A311" s="1"/>
      <c r="B311" s="1"/>
      <c r="C311" s="1"/>
      <c r="D311" s="1"/>
      <c r="E311" s="2">
        <v>15</v>
      </c>
      <c r="F311" s="12" t="s">
        <v>26</v>
      </c>
      <c r="K311" s="17"/>
      <c r="L311" s="17"/>
      <c r="M311" s="17"/>
      <c r="N311" s="17"/>
      <c r="O311" s="17"/>
      <c r="AD311" s="9"/>
      <c r="AE311" s="121">
        <v>15</v>
      </c>
      <c r="AF311" s="96" t="s">
        <v>26</v>
      </c>
      <c r="AG311" s="122">
        <f t="shared" si="2"/>
        <v>2</v>
      </c>
      <c r="AH311" s="24"/>
      <c r="AI311" s="24"/>
      <c r="AJ311" s="9" t="s">
        <v>53</v>
      </c>
      <c r="AK311" s="4"/>
    </row>
    <row r="312" spans="1:37" s="18" customFormat="1" ht="18.75" customHeight="1">
      <c r="A312" s="2">
        <v>11</v>
      </c>
      <c r="B312" s="1"/>
      <c r="C312" s="1"/>
      <c r="D312" s="1"/>
      <c r="E312" s="1"/>
      <c r="F312" s="12" t="s">
        <v>30</v>
      </c>
      <c r="K312" s="17"/>
      <c r="L312" s="17"/>
      <c r="M312" s="17"/>
      <c r="N312" s="17"/>
      <c r="O312" s="17"/>
      <c r="AD312" s="9"/>
      <c r="AE312" s="121">
        <v>11</v>
      </c>
      <c r="AF312" s="96" t="s">
        <v>30</v>
      </c>
      <c r="AG312" s="122">
        <f t="shared" si="2"/>
        <v>4</v>
      </c>
      <c r="AH312" s="24"/>
      <c r="AI312" s="154">
        <v>0</v>
      </c>
      <c r="AJ312" s="248">
        <v>29</v>
      </c>
      <c r="AK312" s="4"/>
    </row>
    <row r="313" spans="1:37" s="18" customFormat="1" ht="18.75" customHeight="1">
      <c r="A313" s="1"/>
      <c r="B313" s="1"/>
      <c r="C313" s="2">
        <v>13</v>
      </c>
      <c r="D313" s="1"/>
      <c r="E313" s="1"/>
      <c r="F313" s="12" t="s">
        <v>31</v>
      </c>
      <c r="K313" s="17"/>
      <c r="L313" s="17"/>
      <c r="M313" s="17"/>
      <c r="N313" s="17"/>
      <c r="O313" s="17"/>
      <c r="AD313" s="9"/>
      <c r="AE313" s="121">
        <v>13</v>
      </c>
      <c r="AF313" s="96" t="s">
        <v>31</v>
      </c>
      <c r="AG313" s="122">
        <f t="shared" si="2"/>
        <v>2</v>
      </c>
      <c r="AH313" s="24"/>
      <c r="AI313" s="154">
        <v>1</v>
      </c>
      <c r="AJ313" s="155">
        <v>36</v>
      </c>
      <c r="AK313" s="4"/>
    </row>
    <row r="314" spans="1:37" s="18" customFormat="1" ht="18.75" customHeight="1">
      <c r="A314" s="1"/>
      <c r="B314" s="1"/>
      <c r="C314" s="1"/>
      <c r="D314" s="1"/>
      <c r="E314" s="2">
        <v>15</v>
      </c>
      <c r="F314" s="12" t="s">
        <v>32</v>
      </c>
      <c r="K314" s="17"/>
      <c r="L314" s="17"/>
      <c r="M314" s="17"/>
      <c r="N314" s="17"/>
      <c r="O314" s="17"/>
      <c r="AD314" s="9"/>
      <c r="AE314" s="121">
        <v>15</v>
      </c>
      <c r="AF314" s="96" t="s">
        <v>32</v>
      </c>
      <c r="AG314" s="122">
        <f t="shared" si="2"/>
        <v>2</v>
      </c>
      <c r="AH314" s="24"/>
      <c r="AI314" s="154">
        <v>2</v>
      </c>
      <c r="AJ314" s="155">
        <v>31</v>
      </c>
      <c r="AK314" s="4"/>
    </row>
    <row r="315" spans="1:37" s="18" customFormat="1" ht="18.75" customHeight="1">
      <c r="A315" s="1"/>
      <c r="B315" s="1"/>
      <c r="C315" s="1"/>
      <c r="D315" s="1"/>
      <c r="E315" s="2">
        <v>15</v>
      </c>
      <c r="F315" s="12" t="s">
        <v>34</v>
      </c>
      <c r="K315" s="17"/>
      <c r="L315" s="17"/>
      <c r="M315" s="17"/>
      <c r="N315" s="17"/>
      <c r="O315" s="17"/>
      <c r="AD315" s="9"/>
      <c r="AE315" s="121">
        <v>15</v>
      </c>
      <c r="AF315" s="96" t="s">
        <v>34</v>
      </c>
      <c r="AG315" s="122">
        <f t="shared" si="2"/>
        <v>0</v>
      </c>
      <c r="AH315" s="24"/>
      <c r="AI315" s="154">
        <v>3</v>
      </c>
      <c r="AJ315" s="154">
        <v>20</v>
      </c>
      <c r="AK315" s="4"/>
    </row>
    <row r="316" spans="1:37" s="18" customFormat="1" ht="18.75" customHeight="1">
      <c r="A316" s="1"/>
      <c r="B316" s="1"/>
      <c r="C316" s="1"/>
      <c r="D316" s="2">
        <v>14</v>
      </c>
      <c r="E316" s="1"/>
      <c r="F316" s="12" t="s">
        <v>46</v>
      </c>
      <c r="K316" s="17"/>
      <c r="L316" s="17"/>
      <c r="M316" s="17"/>
      <c r="N316" s="17"/>
      <c r="O316" s="17"/>
      <c r="AD316" s="9"/>
      <c r="AE316" s="121">
        <v>14</v>
      </c>
      <c r="AF316" s="96" t="s">
        <v>46</v>
      </c>
      <c r="AG316" s="122">
        <f t="shared" si="2"/>
        <v>1</v>
      </c>
      <c r="AH316" s="24"/>
      <c r="AI316" s="154">
        <v>4</v>
      </c>
      <c r="AJ316" s="154">
        <v>14</v>
      </c>
      <c r="AK316" s="4"/>
    </row>
    <row r="317" spans="1:37" s="18" customFormat="1" ht="18.75" customHeight="1">
      <c r="A317" s="2">
        <v>11</v>
      </c>
      <c r="B317" s="1"/>
      <c r="C317" s="1"/>
      <c r="D317" s="1"/>
      <c r="E317" s="1"/>
      <c r="F317" s="12" t="s">
        <v>48</v>
      </c>
      <c r="K317" s="17"/>
      <c r="L317" s="17"/>
      <c r="M317" s="17"/>
      <c r="N317" s="17"/>
      <c r="O317" s="17"/>
      <c r="AD317" s="9"/>
      <c r="AE317" s="121">
        <v>11</v>
      </c>
      <c r="AF317" s="96" t="s">
        <v>48</v>
      </c>
      <c r="AG317" s="122">
        <f t="shared" si="2"/>
        <v>3</v>
      </c>
      <c r="AH317" s="24"/>
      <c r="AI317" s="154" t="s">
        <v>5</v>
      </c>
      <c r="AJ317" s="154">
        <v>130</v>
      </c>
      <c r="AK317" s="4"/>
    </row>
    <row r="318" spans="1:37" s="18" customFormat="1" ht="18.75" customHeight="1">
      <c r="A318" s="1"/>
      <c r="B318" s="2">
        <v>12</v>
      </c>
      <c r="C318" s="1"/>
      <c r="D318" s="1"/>
      <c r="E318" s="1"/>
      <c r="F318" s="12" t="s">
        <v>49</v>
      </c>
      <c r="K318" s="17"/>
      <c r="L318" s="17"/>
      <c r="M318" s="17"/>
      <c r="N318" s="17"/>
      <c r="O318" s="17"/>
      <c r="AD318" s="9"/>
      <c r="AE318" s="121">
        <v>12</v>
      </c>
      <c r="AF318" s="96" t="s">
        <v>49</v>
      </c>
      <c r="AG318" s="122">
        <f t="shared" si="2"/>
        <v>1</v>
      </c>
      <c r="AH318" s="24"/>
      <c r="AI318" s="24"/>
      <c r="AJ318" s="9"/>
      <c r="AK318" s="4"/>
    </row>
    <row r="319" spans="1:37" ht="18.75" customHeight="1">
      <c r="A319" s="2">
        <v>11</v>
      </c>
      <c r="B319" s="1"/>
      <c r="C319" s="1"/>
      <c r="D319" s="1"/>
      <c r="E319" s="1"/>
      <c r="F319" s="12" t="s">
        <v>50</v>
      </c>
      <c r="G319" s="17"/>
      <c r="H319" s="17"/>
      <c r="I319" s="17"/>
      <c r="J319" s="17"/>
      <c r="K319" s="17"/>
      <c r="L319" s="17"/>
      <c r="M319" s="17"/>
      <c r="N319" s="17"/>
      <c r="O319" s="17"/>
      <c r="AD319" s="9"/>
      <c r="AE319" s="121">
        <v>11</v>
      </c>
      <c r="AF319" s="96" t="s">
        <v>50</v>
      </c>
      <c r="AG319" s="122">
        <f t="shared" si="2"/>
        <v>1</v>
      </c>
      <c r="AH319" s="24"/>
      <c r="AI319" s="24"/>
      <c r="AJ319" s="9"/>
      <c r="AK319" s="4"/>
    </row>
    <row r="320" spans="1:37" ht="18.75" customHeight="1">
      <c r="A320" s="2">
        <v>11</v>
      </c>
      <c r="B320" s="1"/>
      <c r="C320" s="1"/>
      <c r="D320" s="1"/>
      <c r="E320" s="1"/>
      <c r="F320" s="3" t="s">
        <v>51</v>
      </c>
      <c r="G320" s="17"/>
      <c r="H320" s="17"/>
      <c r="I320" s="17"/>
      <c r="J320" s="17"/>
      <c r="K320" s="17"/>
      <c r="L320" s="17"/>
      <c r="M320" s="17"/>
      <c r="N320" s="17"/>
      <c r="O320" s="17"/>
      <c r="AD320" s="9"/>
      <c r="AE320" s="121">
        <v>11</v>
      </c>
      <c r="AF320" s="96" t="s">
        <v>51</v>
      </c>
      <c r="AG320" s="122">
        <f t="shared" si="2"/>
        <v>0</v>
      </c>
      <c r="AH320" s="24"/>
      <c r="AI320" s="24"/>
      <c r="AJ320" s="9"/>
      <c r="AK320" s="11"/>
    </row>
    <row r="321" spans="1:37" ht="18.75" customHeight="1">
      <c r="A321" s="1"/>
      <c r="B321" s="1"/>
      <c r="C321" s="1"/>
      <c r="D321" s="1"/>
      <c r="E321" s="2">
        <v>15</v>
      </c>
      <c r="F321" s="3" t="s">
        <v>54</v>
      </c>
      <c r="G321" s="17"/>
      <c r="H321" s="17"/>
      <c r="I321" s="17"/>
      <c r="J321" s="17"/>
      <c r="K321" s="17"/>
      <c r="L321" s="17"/>
      <c r="M321" s="17"/>
      <c r="N321" s="17"/>
      <c r="O321" s="17"/>
      <c r="AD321" s="9"/>
      <c r="AE321" s="121">
        <v>15</v>
      </c>
      <c r="AF321" s="96" t="s">
        <v>54</v>
      </c>
      <c r="AG321" s="122">
        <f t="shared" si="2"/>
        <v>4</v>
      </c>
      <c r="AH321" s="24"/>
      <c r="AI321" s="24"/>
      <c r="AJ321" s="9"/>
      <c r="AK321" s="11"/>
    </row>
    <row r="322" spans="1:36" ht="18.75" customHeight="1">
      <c r="A322" s="2">
        <v>11</v>
      </c>
      <c r="B322" s="1"/>
      <c r="C322" s="1"/>
      <c r="D322" s="1"/>
      <c r="E322" s="1"/>
      <c r="F322" s="3" t="s">
        <v>55</v>
      </c>
      <c r="G322" s="17"/>
      <c r="H322" s="17"/>
      <c r="I322" s="17"/>
      <c r="J322" s="17"/>
      <c r="K322" s="17"/>
      <c r="L322" s="17"/>
      <c r="M322" s="17"/>
      <c r="N322" s="17"/>
      <c r="O322" s="17"/>
      <c r="AD322" s="9"/>
      <c r="AE322" s="121">
        <v>11</v>
      </c>
      <c r="AF322" s="96" t="s">
        <v>55</v>
      </c>
      <c r="AG322" s="122">
        <f t="shared" si="2"/>
        <v>4</v>
      </c>
      <c r="AH322" s="24"/>
      <c r="AI322" s="24"/>
      <c r="AJ322" s="9"/>
    </row>
    <row r="323" spans="1:36" ht="18.75" customHeight="1">
      <c r="A323" s="2">
        <v>11</v>
      </c>
      <c r="B323" s="1"/>
      <c r="C323" s="1"/>
      <c r="D323" s="1"/>
      <c r="E323" s="1"/>
      <c r="F323" s="3" t="s">
        <v>56</v>
      </c>
      <c r="G323" s="17"/>
      <c r="H323" s="17"/>
      <c r="I323" s="17"/>
      <c r="J323" s="17"/>
      <c r="K323" s="17"/>
      <c r="L323" s="17"/>
      <c r="M323" s="17"/>
      <c r="N323" s="17"/>
      <c r="O323" s="17"/>
      <c r="AD323" s="9"/>
      <c r="AE323" s="121">
        <v>11</v>
      </c>
      <c r="AF323" s="96" t="s">
        <v>56</v>
      </c>
      <c r="AG323" s="122">
        <f t="shared" si="2"/>
        <v>0</v>
      </c>
      <c r="AH323" s="24"/>
      <c r="AI323" s="24"/>
      <c r="AJ323" s="9"/>
    </row>
    <row r="324" spans="1:37" ht="18.75" customHeight="1">
      <c r="A324" s="1"/>
      <c r="B324" s="1"/>
      <c r="C324" s="1"/>
      <c r="D324" s="2">
        <v>14</v>
      </c>
      <c r="E324" s="1"/>
      <c r="F324" s="3" t="s">
        <v>59</v>
      </c>
      <c r="G324" s="17"/>
      <c r="H324" s="17"/>
      <c r="I324" s="17"/>
      <c r="J324" s="17"/>
      <c r="K324" s="17"/>
      <c r="L324" s="17"/>
      <c r="M324" s="17"/>
      <c r="N324" s="17"/>
      <c r="O324" s="17"/>
      <c r="AD324" s="9"/>
      <c r="AE324" s="121">
        <v>14</v>
      </c>
      <c r="AF324" s="96" t="s">
        <v>59</v>
      </c>
      <c r="AG324" s="122">
        <f t="shared" si="2"/>
        <v>3</v>
      </c>
      <c r="AH324" s="4"/>
      <c r="AI324" s="4"/>
      <c r="AJ324" s="11"/>
      <c r="AK324" s="17"/>
    </row>
    <row r="325" spans="1:37" ht="18.75" customHeight="1">
      <c r="A325" s="1"/>
      <c r="B325" s="1"/>
      <c r="C325" s="2">
        <v>13</v>
      </c>
      <c r="D325" s="1"/>
      <c r="E325" s="1"/>
      <c r="F325" s="3" t="s">
        <v>60</v>
      </c>
      <c r="G325" s="17"/>
      <c r="H325" s="17"/>
      <c r="I325" s="17"/>
      <c r="J325" s="17"/>
      <c r="K325" s="17"/>
      <c r="L325" s="17"/>
      <c r="M325" s="17"/>
      <c r="N325" s="17"/>
      <c r="O325" s="17"/>
      <c r="AD325" s="9"/>
      <c r="AE325" s="121">
        <v>13</v>
      </c>
      <c r="AF325" s="96" t="s">
        <v>60</v>
      </c>
      <c r="AG325" s="122">
        <f t="shared" si="2"/>
        <v>1</v>
      </c>
      <c r="AH325" s="4"/>
      <c r="AI325" s="4"/>
      <c r="AJ325" s="11"/>
      <c r="AK325" s="17"/>
    </row>
    <row r="326" spans="1:37" ht="18.75" customHeight="1">
      <c r="A326" s="1"/>
      <c r="B326" s="1"/>
      <c r="C326" s="2">
        <v>13</v>
      </c>
      <c r="D326" s="1"/>
      <c r="E326" s="1"/>
      <c r="F326" s="3" t="s">
        <v>61</v>
      </c>
      <c r="G326" s="17"/>
      <c r="H326" s="17"/>
      <c r="I326" s="17"/>
      <c r="J326" s="17"/>
      <c r="K326" s="17"/>
      <c r="L326" s="17"/>
      <c r="M326" s="17"/>
      <c r="N326" s="17"/>
      <c r="O326" s="17"/>
      <c r="AD326" s="9"/>
      <c r="AE326" s="121">
        <v>13</v>
      </c>
      <c r="AF326" s="96" t="s">
        <v>61</v>
      </c>
      <c r="AG326" s="122">
        <f t="shared" si="2"/>
        <v>0</v>
      </c>
      <c r="AH326" s="4"/>
      <c r="AI326" s="4"/>
      <c r="AJ326" s="11"/>
      <c r="AK326" s="17"/>
    </row>
    <row r="327" spans="1:37" ht="18.75" customHeight="1">
      <c r="A327" s="1"/>
      <c r="B327" s="1"/>
      <c r="C327" s="1"/>
      <c r="D327" s="1"/>
      <c r="E327" s="2">
        <v>15</v>
      </c>
      <c r="F327" s="3" t="s">
        <v>62</v>
      </c>
      <c r="G327" s="17"/>
      <c r="H327" s="17"/>
      <c r="I327" s="17"/>
      <c r="J327" s="17"/>
      <c r="K327" s="17"/>
      <c r="L327" s="17"/>
      <c r="M327" s="17"/>
      <c r="N327" s="17"/>
      <c r="O327" s="17"/>
      <c r="AD327" s="9"/>
      <c r="AE327" s="121">
        <v>15</v>
      </c>
      <c r="AF327" s="96" t="s">
        <v>62</v>
      </c>
      <c r="AG327" s="122">
        <f t="shared" si="2"/>
        <v>2</v>
      </c>
      <c r="AH327" s="4"/>
      <c r="AI327" s="4"/>
      <c r="AJ327" s="11"/>
      <c r="AK327" s="17"/>
    </row>
    <row r="328" spans="1:37" ht="18.75" customHeight="1">
      <c r="A328" s="2">
        <v>11</v>
      </c>
      <c r="B328" s="1"/>
      <c r="C328" s="1"/>
      <c r="D328" s="1"/>
      <c r="E328" s="1"/>
      <c r="F328" s="3" t="s">
        <v>63</v>
      </c>
      <c r="G328" s="17"/>
      <c r="H328" s="17"/>
      <c r="I328" s="17"/>
      <c r="J328" s="17"/>
      <c r="K328" s="17"/>
      <c r="L328" s="17"/>
      <c r="M328" s="17"/>
      <c r="N328" s="17"/>
      <c r="O328" s="17"/>
      <c r="AD328" s="9"/>
      <c r="AE328" s="121">
        <v>11</v>
      </c>
      <c r="AF328" s="96" t="s">
        <v>63</v>
      </c>
      <c r="AG328" s="122">
        <f t="shared" si="2"/>
        <v>4</v>
      </c>
      <c r="AH328" s="4"/>
      <c r="AI328" s="4"/>
      <c r="AJ328" s="11"/>
      <c r="AK328" s="17"/>
    </row>
    <row r="329" spans="1:37" ht="18.75" customHeight="1">
      <c r="A329" s="1"/>
      <c r="B329" s="2">
        <v>12</v>
      </c>
      <c r="C329" s="1"/>
      <c r="D329" s="1"/>
      <c r="E329" s="1"/>
      <c r="F329" s="3" t="s">
        <v>110</v>
      </c>
      <c r="G329" s="17"/>
      <c r="H329" s="17"/>
      <c r="I329" s="17"/>
      <c r="J329" s="17"/>
      <c r="K329" s="17"/>
      <c r="L329" s="17"/>
      <c r="M329" s="17"/>
      <c r="N329" s="17"/>
      <c r="O329" s="17"/>
      <c r="AD329" s="9"/>
      <c r="AE329" s="121">
        <v>12</v>
      </c>
      <c r="AF329" s="96" t="s">
        <v>110</v>
      </c>
      <c r="AG329" s="122">
        <f t="shared" si="2"/>
        <v>1</v>
      </c>
      <c r="AH329" s="4"/>
      <c r="AI329" s="4"/>
      <c r="AJ329" s="11"/>
      <c r="AK329" s="17"/>
    </row>
    <row r="330" spans="1:37" ht="18.75" customHeight="1">
      <c r="A330" s="1"/>
      <c r="B330" s="1"/>
      <c r="C330" s="1"/>
      <c r="D330" s="1"/>
      <c r="E330" s="2">
        <v>15</v>
      </c>
      <c r="F330" s="3" t="s">
        <v>114</v>
      </c>
      <c r="G330" s="17"/>
      <c r="H330" s="17"/>
      <c r="I330" s="17"/>
      <c r="J330" s="17"/>
      <c r="K330" s="17"/>
      <c r="L330" s="17"/>
      <c r="M330" s="17"/>
      <c r="N330" s="17"/>
      <c r="O330" s="17"/>
      <c r="AD330" s="9"/>
      <c r="AE330" s="121">
        <v>15</v>
      </c>
      <c r="AF330" s="96" t="s">
        <v>114</v>
      </c>
      <c r="AG330" s="122">
        <f t="shared" si="2"/>
        <v>3</v>
      </c>
      <c r="AH330" s="4"/>
      <c r="AI330" s="4"/>
      <c r="AJ330" s="11"/>
      <c r="AK330" s="17"/>
    </row>
    <row r="331" spans="1:37" ht="18.75" customHeight="1">
      <c r="A331" s="1"/>
      <c r="B331" s="1"/>
      <c r="C331" s="1"/>
      <c r="D331" s="1"/>
      <c r="E331" s="2">
        <v>15</v>
      </c>
      <c r="F331" s="3" t="s">
        <v>116</v>
      </c>
      <c r="G331" s="17"/>
      <c r="H331" s="17"/>
      <c r="I331" s="17"/>
      <c r="J331" s="17"/>
      <c r="K331" s="17"/>
      <c r="L331" s="17"/>
      <c r="M331" s="17"/>
      <c r="N331" s="17"/>
      <c r="O331" s="17"/>
      <c r="AD331" s="9"/>
      <c r="AE331" s="121">
        <v>15</v>
      </c>
      <c r="AF331" s="96" t="s">
        <v>116</v>
      </c>
      <c r="AG331" s="122">
        <f t="shared" si="2"/>
        <v>0</v>
      </c>
      <c r="AH331" s="4"/>
      <c r="AI331" s="4"/>
      <c r="AJ331" s="11"/>
      <c r="AK331" s="17"/>
    </row>
    <row r="332" spans="1:37" ht="18.75" customHeight="1">
      <c r="A332" s="1"/>
      <c r="B332" s="1"/>
      <c r="C332" s="2">
        <v>13</v>
      </c>
      <c r="D332" s="1"/>
      <c r="E332" s="1"/>
      <c r="F332" s="3" t="s">
        <v>117</v>
      </c>
      <c r="G332" s="17"/>
      <c r="H332" s="17"/>
      <c r="I332" s="17"/>
      <c r="J332" s="17"/>
      <c r="K332" s="17"/>
      <c r="L332" s="17"/>
      <c r="M332" s="17"/>
      <c r="N332" s="17"/>
      <c r="O332" s="17"/>
      <c r="AD332" s="9"/>
      <c r="AE332" s="121">
        <v>13</v>
      </c>
      <c r="AF332" s="96" t="s">
        <v>117</v>
      </c>
      <c r="AG332" s="122">
        <f t="shared" si="2"/>
        <v>2</v>
      </c>
      <c r="AH332" s="115"/>
      <c r="AI332" s="115"/>
      <c r="AJ332" s="114"/>
      <c r="AK332" s="17"/>
    </row>
    <row r="333" spans="1:37" ht="18.75" customHeight="1">
      <c r="A333" s="1"/>
      <c r="B333" s="1"/>
      <c r="C333" s="2">
        <v>13</v>
      </c>
      <c r="D333" s="1"/>
      <c r="E333" s="1"/>
      <c r="F333" s="3" t="s">
        <v>118</v>
      </c>
      <c r="G333" s="17"/>
      <c r="H333" s="17"/>
      <c r="I333" s="17"/>
      <c r="J333" s="17"/>
      <c r="K333" s="17"/>
      <c r="L333" s="17"/>
      <c r="M333" s="17"/>
      <c r="N333" s="17"/>
      <c r="O333" s="17"/>
      <c r="AD333" s="9"/>
      <c r="AE333" s="121">
        <v>13</v>
      </c>
      <c r="AF333" s="96" t="s">
        <v>118</v>
      </c>
      <c r="AG333" s="122">
        <f t="shared" si="2"/>
        <v>0</v>
      </c>
      <c r="AH333" s="115"/>
      <c r="AI333" s="115"/>
      <c r="AJ333" s="114"/>
      <c r="AK333" s="17"/>
    </row>
    <row r="334" spans="1:37" ht="18.75" customHeight="1">
      <c r="A334" s="2">
        <v>11</v>
      </c>
      <c r="B334" s="1"/>
      <c r="C334" s="1"/>
      <c r="D334" s="1"/>
      <c r="E334" s="1"/>
      <c r="F334" s="3" t="s">
        <v>120</v>
      </c>
      <c r="G334" s="17"/>
      <c r="H334" s="17"/>
      <c r="I334" s="17"/>
      <c r="J334" s="17"/>
      <c r="K334" s="17"/>
      <c r="L334" s="17"/>
      <c r="M334" s="17"/>
      <c r="N334" s="17"/>
      <c r="O334" s="17"/>
      <c r="AD334" s="9"/>
      <c r="AE334" s="121">
        <v>11</v>
      </c>
      <c r="AF334" s="96" t="s">
        <v>120</v>
      </c>
      <c r="AG334" s="122">
        <f t="shared" si="2"/>
        <v>2</v>
      </c>
      <c r="AH334" s="115"/>
      <c r="AI334" s="115"/>
      <c r="AJ334" s="114"/>
      <c r="AK334" s="17"/>
    </row>
    <row r="335" spans="1:37" ht="19.5" customHeight="1">
      <c r="A335" s="2">
        <v>11</v>
      </c>
      <c r="B335" s="1"/>
      <c r="C335" s="1"/>
      <c r="D335" s="1"/>
      <c r="E335" s="1"/>
      <c r="F335" s="3" t="s">
        <v>121</v>
      </c>
      <c r="G335" s="17"/>
      <c r="H335" s="17"/>
      <c r="I335" s="17"/>
      <c r="J335" s="17"/>
      <c r="K335" s="17"/>
      <c r="L335" s="17"/>
      <c r="M335" s="17"/>
      <c r="N335" s="17"/>
      <c r="O335" s="17"/>
      <c r="AD335" s="9"/>
      <c r="AE335" s="121">
        <v>11</v>
      </c>
      <c r="AF335" s="96" t="s">
        <v>121</v>
      </c>
      <c r="AG335" s="122">
        <f t="shared" si="2"/>
        <v>0</v>
      </c>
      <c r="AH335" s="115"/>
      <c r="AI335" s="115"/>
      <c r="AJ335" s="114"/>
      <c r="AK335" s="17"/>
    </row>
    <row r="336" spans="1:37" ht="19.5" customHeight="1">
      <c r="A336" s="1"/>
      <c r="B336" s="1"/>
      <c r="C336" s="1"/>
      <c r="D336" s="1"/>
      <c r="E336" s="2">
        <v>15</v>
      </c>
      <c r="F336" s="3" t="s">
        <v>123</v>
      </c>
      <c r="G336" s="17"/>
      <c r="H336" s="17"/>
      <c r="I336" s="17"/>
      <c r="J336" s="17"/>
      <c r="K336" s="17"/>
      <c r="L336" s="17"/>
      <c r="M336" s="17"/>
      <c r="N336" s="17"/>
      <c r="O336" s="17"/>
      <c r="AD336" s="9"/>
      <c r="AE336" s="121">
        <v>15</v>
      </c>
      <c r="AF336" s="96" t="s">
        <v>123</v>
      </c>
      <c r="AG336" s="122">
        <f t="shared" si="2"/>
        <v>4</v>
      </c>
      <c r="AH336" s="115"/>
      <c r="AI336" s="115"/>
      <c r="AJ336" s="114"/>
      <c r="AK336" s="17"/>
    </row>
    <row r="337" spans="1:37" ht="19.5" customHeight="1">
      <c r="A337" s="1"/>
      <c r="B337" s="2">
        <v>12</v>
      </c>
      <c r="C337" s="1"/>
      <c r="D337" s="1"/>
      <c r="E337" s="1"/>
      <c r="F337" s="3" t="s">
        <v>125</v>
      </c>
      <c r="G337" s="17"/>
      <c r="H337" s="17"/>
      <c r="I337" s="17"/>
      <c r="J337" s="17"/>
      <c r="K337" s="17"/>
      <c r="L337" s="17"/>
      <c r="M337" s="17"/>
      <c r="N337" s="17"/>
      <c r="O337" s="17"/>
      <c r="AD337" s="9"/>
      <c r="AE337" s="121">
        <v>12</v>
      </c>
      <c r="AF337" s="96" t="s">
        <v>125</v>
      </c>
      <c r="AG337" s="122">
        <f t="shared" si="2"/>
        <v>3</v>
      </c>
      <c r="AH337" s="115"/>
      <c r="AI337" s="115"/>
      <c r="AJ337" s="114"/>
      <c r="AK337" s="17"/>
    </row>
    <row r="338" spans="1:37" ht="19.5" customHeight="1">
      <c r="A338" s="1"/>
      <c r="B338" s="2">
        <v>12</v>
      </c>
      <c r="C338" s="1"/>
      <c r="D338" s="1"/>
      <c r="E338" s="1"/>
      <c r="F338" s="3" t="s">
        <v>126</v>
      </c>
      <c r="G338" s="17"/>
      <c r="H338" s="17"/>
      <c r="I338" s="17"/>
      <c r="J338" s="17"/>
      <c r="K338" s="17"/>
      <c r="L338" s="17"/>
      <c r="M338" s="17"/>
      <c r="N338" s="17"/>
      <c r="O338" s="17"/>
      <c r="AD338" s="9"/>
      <c r="AE338" s="121">
        <v>12</v>
      </c>
      <c r="AF338" s="96" t="s">
        <v>126</v>
      </c>
      <c r="AG338" s="122">
        <f t="shared" si="2"/>
        <v>0</v>
      </c>
      <c r="AH338" s="115"/>
      <c r="AI338" s="115"/>
      <c r="AJ338" s="114"/>
      <c r="AK338" s="17"/>
    </row>
    <row r="339" spans="1:37" ht="18.75" customHeight="1">
      <c r="A339" s="2">
        <v>11</v>
      </c>
      <c r="B339" s="1"/>
      <c r="C339" s="1"/>
      <c r="D339" s="1"/>
      <c r="E339" s="1"/>
      <c r="F339" s="3" t="s">
        <v>128</v>
      </c>
      <c r="G339" s="17"/>
      <c r="H339" s="17"/>
      <c r="I339" s="17"/>
      <c r="J339" s="17"/>
      <c r="K339" s="17"/>
      <c r="L339" s="17"/>
      <c r="M339" s="17"/>
      <c r="N339" s="17"/>
      <c r="O339" s="17"/>
      <c r="AD339" s="9"/>
      <c r="AE339" s="121">
        <v>11</v>
      </c>
      <c r="AF339" s="96" t="s">
        <v>128</v>
      </c>
      <c r="AG339" s="122">
        <f t="shared" si="2"/>
        <v>1</v>
      </c>
      <c r="AH339" s="115"/>
      <c r="AI339" s="115"/>
      <c r="AJ339" s="114"/>
      <c r="AK339" s="17"/>
    </row>
    <row r="340" spans="1:37" ht="18.75" customHeight="1">
      <c r="A340" s="1"/>
      <c r="B340" s="1"/>
      <c r="C340" s="2">
        <v>13</v>
      </c>
      <c r="D340" s="1"/>
      <c r="E340" s="1"/>
      <c r="F340" s="3" t="s">
        <v>145</v>
      </c>
      <c r="G340" s="17"/>
      <c r="H340" s="17"/>
      <c r="I340" s="17"/>
      <c r="J340" s="17"/>
      <c r="K340" s="17"/>
      <c r="L340" s="17"/>
      <c r="M340" s="17"/>
      <c r="N340" s="17"/>
      <c r="O340" s="17"/>
      <c r="AD340" s="9"/>
      <c r="AE340" s="121">
        <v>13</v>
      </c>
      <c r="AF340" s="96" t="s">
        <v>145</v>
      </c>
      <c r="AG340" s="122">
        <f t="shared" si="2"/>
        <v>2</v>
      </c>
      <c r="AH340" s="115"/>
      <c r="AI340" s="115"/>
      <c r="AJ340" s="114"/>
      <c r="AK340" s="17"/>
    </row>
    <row r="341" spans="1:37" ht="18.75" customHeight="1">
      <c r="A341" s="1"/>
      <c r="B341" s="2">
        <v>12</v>
      </c>
      <c r="C341" s="1"/>
      <c r="D341" s="1"/>
      <c r="E341" s="1"/>
      <c r="F341" s="3" t="s">
        <v>147</v>
      </c>
      <c r="G341" s="17"/>
      <c r="H341" s="17"/>
      <c r="I341" s="17"/>
      <c r="J341" s="17"/>
      <c r="K341" s="17"/>
      <c r="L341" s="17"/>
      <c r="M341" s="17"/>
      <c r="N341" s="17"/>
      <c r="O341" s="17"/>
      <c r="AD341" s="9"/>
      <c r="AE341" s="121">
        <v>12</v>
      </c>
      <c r="AF341" s="96" t="s">
        <v>147</v>
      </c>
      <c r="AG341" s="122">
        <f t="shared" si="2"/>
        <v>1</v>
      </c>
      <c r="AH341" s="115"/>
      <c r="AI341" s="115"/>
      <c r="AJ341" s="114"/>
      <c r="AK341" s="17"/>
    </row>
    <row r="342" spans="1:37" ht="18.75" customHeight="1">
      <c r="A342" s="1"/>
      <c r="B342" s="1"/>
      <c r="C342" s="2">
        <v>13</v>
      </c>
      <c r="D342" s="1"/>
      <c r="E342" s="1"/>
      <c r="F342" s="3" t="s">
        <v>149</v>
      </c>
      <c r="G342" s="17"/>
      <c r="H342" s="17"/>
      <c r="I342" s="17"/>
      <c r="J342" s="17"/>
      <c r="K342" s="17"/>
      <c r="L342" s="17"/>
      <c r="M342" s="17"/>
      <c r="N342" s="17"/>
      <c r="O342" s="17"/>
      <c r="AD342" s="9"/>
      <c r="AE342" s="121">
        <v>13</v>
      </c>
      <c r="AF342" s="96" t="s">
        <v>149</v>
      </c>
      <c r="AG342" s="122">
        <f t="shared" si="2"/>
        <v>1</v>
      </c>
      <c r="AH342" s="115"/>
      <c r="AI342" s="115"/>
      <c r="AJ342" s="114"/>
      <c r="AK342" s="17"/>
    </row>
    <row r="343" spans="1:37" ht="18.75" customHeight="1">
      <c r="A343" s="2">
        <v>11</v>
      </c>
      <c r="B343" s="1"/>
      <c r="C343" s="1"/>
      <c r="D343" s="1"/>
      <c r="E343" s="1"/>
      <c r="F343" s="3" t="s">
        <v>151</v>
      </c>
      <c r="G343" s="17"/>
      <c r="H343" s="17"/>
      <c r="I343" s="17"/>
      <c r="J343" s="17"/>
      <c r="K343" s="17"/>
      <c r="L343" s="17"/>
      <c r="M343" s="17"/>
      <c r="N343" s="17"/>
      <c r="O343" s="17"/>
      <c r="AD343" s="9"/>
      <c r="AE343" s="121">
        <v>11</v>
      </c>
      <c r="AF343" s="96" t="s">
        <v>151</v>
      </c>
      <c r="AG343" s="122">
        <f t="shared" si="2"/>
        <v>2</v>
      </c>
      <c r="AH343" s="115"/>
      <c r="AI343" s="115"/>
      <c r="AJ343" s="114"/>
      <c r="AK343" s="17"/>
    </row>
    <row r="344" spans="1:37" ht="18.75" customHeight="1">
      <c r="A344" s="1"/>
      <c r="B344" s="2">
        <v>12</v>
      </c>
      <c r="C344" s="1"/>
      <c r="D344" s="1"/>
      <c r="E344" s="1"/>
      <c r="F344" s="3" t="s">
        <v>153</v>
      </c>
      <c r="G344" s="17"/>
      <c r="H344" s="17"/>
      <c r="I344" s="17"/>
      <c r="J344" s="17"/>
      <c r="K344" s="17"/>
      <c r="L344" s="17"/>
      <c r="M344" s="17"/>
      <c r="N344" s="17"/>
      <c r="O344" s="17"/>
      <c r="AD344" s="9"/>
      <c r="AE344" s="121">
        <v>12</v>
      </c>
      <c r="AF344" s="96" t="s">
        <v>153</v>
      </c>
      <c r="AG344" s="122">
        <f t="shared" si="2"/>
        <v>1</v>
      </c>
      <c r="AH344" s="115"/>
      <c r="AI344" s="115"/>
      <c r="AJ344" s="114"/>
      <c r="AK344" s="17"/>
    </row>
    <row r="345" spans="1:37" ht="18.75" customHeight="1">
      <c r="A345" s="2">
        <v>11</v>
      </c>
      <c r="B345" s="1"/>
      <c r="C345" s="1"/>
      <c r="D345" s="1"/>
      <c r="E345" s="1"/>
      <c r="F345" s="3" t="s">
        <v>154</v>
      </c>
      <c r="G345" s="17"/>
      <c r="H345" s="17"/>
      <c r="I345" s="17"/>
      <c r="J345" s="17"/>
      <c r="K345" s="17"/>
      <c r="L345" s="17"/>
      <c r="M345" s="17"/>
      <c r="N345" s="17"/>
      <c r="O345" s="17"/>
      <c r="AD345" s="9"/>
      <c r="AE345" s="121">
        <v>11</v>
      </c>
      <c r="AF345" s="96" t="s">
        <v>154</v>
      </c>
      <c r="AG345" s="122">
        <f t="shared" si="2"/>
        <v>1</v>
      </c>
      <c r="AH345" s="115"/>
      <c r="AI345" s="115"/>
      <c r="AJ345" s="114"/>
      <c r="AK345" s="17"/>
    </row>
    <row r="346" spans="1:37" ht="18.75" customHeight="1">
      <c r="A346" s="1"/>
      <c r="B346" s="2">
        <v>12</v>
      </c>
      <c r="C346" s="1"/>
      <c r="D346" s="1"/>
      <c r="E346" s="1"/>
      <c r="F346" s="3" t="s">
        <v>156</v>
      </c>
      <c r="G346" s="17"/>
      <c r="H346" s="17"/>
      <c r="I346" s="17"/>
      <c r="J346" s="17"/>
      <c r="K346" s="17"/>
      <c r="L346" s="17"/>
      <c r="M346" s="17"/>
      <c r="N346" s="17"/>
      <c r="O346" s="17"/>
      <c r="AD346" s="9"/>
      <c r="AE346" s="121">
        <v>12</v>
      </c>
      <c r="AF346" s="96" t="s">
        <v>156</v>
      </c>
      <c r="AG346" s="122">
        <f t="shared" si="2"/>
        <v>1</v>
      </c>
      <c r="AH346" s="117"/>
      <c r="AI346" s="117"/>
      <c r="AJ346" s="116"/>
      <c r="AK346" s="17"/>
    </row>
    <row r="347" spans="1:37" ht="18.75" customHeight="1">
      <c r="A347" s="1"/>
      <c r="B347" s="1"/>
      <c r="C347" s="2">
        <v>13</v>
      </c>
      <c r="D347" s="1"/>
      <c r="E347" s="1"/>
      <c r="F347" s="3" t="s">
        <v>158</v>
      </c>
      <c r="G347" s="17"/>
      <c r="H347" s="17"/>
      <c r="I347" s="17"/>
      <c r="J347" s="17"/>
      <c r="K347" s="17"/>
      <c r="L347" s="17"/>
      <c r="M347" s="17"/>
      <c r="N347" s="17"/>
      <c r="O347" s="17"/>
      <c r="AD347" s="9"/>
      <c r="AE347" s="121">
        <v>13</v>
      </c>
      <c r="AF347" s="96" t="s">
        <v>158</v>
      </c>
      <c r="AG347" s="122">
        <f t="shared" si="2"/>
        <v>1</v>
      </c>
      <c r="AH347" s="117"/>
      <c r="AI347" s="117"/>
      <c r="AJ347" s="116"/>
      <c r="AK347" s="17"/>
    </row>
    <row r="348" spans="1:37" ht="18.75" customHeight="1">
      <c r="A348" s="1"/>
      <c r="B348" s="1"/>
      <c r="C348" s="1"/>
      <c r="D348" s="1"/>
      <c r="E348" s="2">
        <v>15</v>
      </c>
      <c r="F348" s="3" t="s">
        <v>160</v>
      </c>
      <c r="G348" s="17"/>
      <c r="H348" s="17"/>
      <c r="I348" s="17"/>
      <c r="J348" s="17"/>
      <c r="K348" s="17"/>
      <c r="L348" s="17"/>
      <c r="M348" s="17"/>
      <c r="N348" s="17"/>
      <c r="O348" s="17"/>
      <c r="AD348" s="9"/>
      <c r="AE348" s="121">
        <v>15</v>
      </c>
      <c r="AF348" s="96" t="s">
        <v>160</v>
      </c>
      <c r="AG348" s="122">
        <f t="shared" si="2"/>
        <v>2</v>
      </c>
      <c r="AH348" s="117"/>
      <c r="AI348" s="117"/>
      <c r="AJ348" s="116"/>
      <c r="AK348" s="17"/>
    </row>
    <row r="349" spans="1:37" ht="18.75" customHeight="1">
      <c r="A349" s="1"/>
      <c r="B349" s="1"/>
      <c r="C349" s="1"/>
      <c r="D349" s="2">
        <v>14</v>
      </c>
      <c r="E349" s="1"/>
      <c r="F349" s="3" t="s">
        <v>162</v>
      </c>
      <c r="G349" s="17"/>
      <c r="H349" s="17"/>
      <c r="I349" s="17"/>
      <c r="J349" s="17"/>
      <c r="K349" s="17"/>
      <c r="L349" s="17"/>
      <c r="M349" s="17"/>
      <c r="N349" s="17"/>
      <c r="O349" s="17"/>
      <c r="AD349" s="9"/>
      <c r="AE349" s="121">
        <v>14</v>
      </c>
      <c r="AF349" s="96" t="s">
        <v>162</v>
      </c>
      <c r="AG349" s="122">
        <f t="shared" si="2"/>
        <v>1</v>
      </c>
      <c r="AH349" s="117"/>
      <c r="AI349" s="117"/>
      <c r="AJ349" s="116"/>
      <c r="AK349" s="17"/>
    </row>
    <row r="350" spans="1:37" ht="18.75" customHeight="1">
      <c r="A350" s="1"/>
      <c r="B350" s="2">
        <v>12</v>
      </c>
      <c r="C350" s="1"/>
      <c r="D350" s="1"/>
      <c r="E350" s="1"/>
      <c r="F350" s="3" t="s">
        <v>165</v>
      </c>
      <c r="G350" s="17"/>
      <c r="H350" s="17"/>
      <c r="I350" s="17"/>
      <c r="J350" s="17"/>
      <c r="K350" s="17"/>
      <c r="L350" s="17"/>
      <c r="M350" s="17"/>
      <c r="N350" s="17"/>
      <c r="O350" s="17"/>
      <c r="AD350" s="9"/>
      <c r="AE350" s="121">
        <v>12</v>
      </c>
      <c r="AF350" s="96" t="s">
        <v>165</v>
      </c>
      <c r="AG350" s="122">
        <f t="shared" si="2"/>
        <v>2</v>
      </c>
      <c r="AH350" s="117"/>
      <c r="AI350" s="117"/>
      <c r="AJ350" s="116"/>
      <c r="AK350" s="17"/>
    </row>
    <row r="351" spans="1:37" ht="18.75" customHeight="1">
      <c r="A351" s="2">
        <v>11</v>
      </c>
      <c r="B351" s="1"/>
      <c r="C351" s="1"/>
      <c r="D351" s="1"/>
      <c r="E351" s="1"/>
      <c r="F351" s="3" t="s">
        <v>166</v>
      </c>
      <c r="G351" s="17"/>
      <c r="H351" s="17"/>
      <c r="I351" s="17"/>
      <c r="J351" s="17"/>
      <c r="K351" s="17"/>
      <c r="L351" s="17"/>
      <c r="M351" s="17"/>
      <c r="N351" s="17"/>
      <c r="O351" s="17"/>
      <c r="AD351" s="9"/>
      <c r="AE351" s="121">
        <v>11</v>
      </c>
      <c r="AF351" s="96" t="s">
        <v>166</v>
      </c>
      <c r="AG351" s="122">
        <f t="shared" si="2"/>
        <v>1</v>
      </c>
      <c r="AH351" s="117"/>
      <c r="AI351" s="117"/>
      <c r="AJ351" s="116"/>
      <c r="AK351" s="17"/>
    </row>
    <row r="352" spans="1:37" ht="18.75" customHeight="1">
      <c r="A352" s="1"/>
      <c r="B352" s="1"/>
      <c r="C352" s="1"/>
      <c r="D352" s="1"/>
      <c r="E352" s="2">
        <v>15</v>
      </c>
      <c r="F352" s="7" t="s">
        <v>168</v>
      </c>
      <c r="G352" s="17"/>
      <c r="H352" s="17"/>
      <c r="I352" s="17"/>
      <c r="J352" s="17"/>
      <c r="K352" s="17"/>
      <c r="L352" s="17"/>
      <c r="M352" s="17"/>
      <c r="N352" s="17"/>
      <c r="O352" s="17"/>
      <c r="AD352" s="9"/>
      <c r="AE352" s="121">
        <v>15</v>
      </c>
      <c r="AF352" s="96" t="s">
        <v>168</v>
      </c>
      <c r="AG352" s="122">
        <f t="shared" si="2"/>
        <v>4</v>
      </c>
      <c r="AH352" s="117"/>
      <c r="AI352" s="117"/>
      <c r="AJ352" s="116"/>
      <c r="AK352" s="17"/>
    </row>
    <row r="353" spans="1:37" ht="18.75" customHeight="1">
      <c r="A353" s="2">
        <v>11</v>
      </c>
      <c r="B353" s="1"/>
      <c r="C353" s="1"/>
      <c r="D353" s="1"/>
      <c r="E353" s="1"/>
      <c r="F353" s="7" t="s">
        <v>170</v>
      </c>
      <c r="G353" s="17"/>
      <c r="H353" s="17"/>
      <c r="I353" s="17"/>
      <c r="J353" s="17"/>
      <c r="K353" s="17"/>
      <c r="L353" s="17"/>
      <c r="M353" s="17"/>
      <c r="N353" s="17"/>
      <c r="O353" s="17"/>
      <c r="AD353" s="9"/>
      <c r="AE353" s="121">
        <v>11</v>
      </c>
      <c r="AF353" s="96" t="s">
        <v>170</v>
      </c>
      <c r="AG353" s="122">
        <f t="shared" si="2"/>
        <v>4</v>
      </c>
      <c r="AH353" s="117"/>
      <c r="AI353" s="117"/>
      <c r="AJ353" s="116"/>
      <c r="AK353" s="17"/>
    </row>
    <row r="354" spans="1:37" ht="18.75" customHeight="1">
      <c r="A354" s="1"/>
      <c r="B354" s="1"/>
      <c r="C354" s="1"/>
      <c r="D354" s="1"/>
      <c r="E354" s="2">
        <v>15</v>
      </c>
      <c r="F354" s="3" t="s">
        <v>172</v>
      </c>
      <c r="G354" s="17"/>
      <c r="H354" s="17"/>
      <c r="I354" s="17"/>
      <c r="J354" s="17"/>
      <c r="K354" s="17"/>
      <c r="L354" s="17"/>
      <c r="M354" s="17"/>
      <c r="N354" s="17"/>
      <c r="O354" s="17"/>
      <c r="AD354" s="9"/>
      <c r="AE354" s="121">
        <v>15</v>
      </c>
      <c r="AF354" s="96" t="s">
        <v>172</v>
      </c>
      <c r="AG354" s="122">
        <f t="shared" si="2"/>
        <v>4</v>
      </c>
      <c r="AH354" s="117"/>
      <c r="AI354" s="117"/>
      <c r="AJ354" s="116"/>
      <c r="AK354" s="17"/>
    </row>
    <row r="355" spans="1:37" ht="18.75" customHeight="1">
      <c r="A355" s="1"/>
      <c r="B355" s="1"/>
      <c r="C355" s="1"/>
      <c r="D355" s="1"/>
      <c r="E355" s="2">
        <v>15</v>
      </c>
      <c r="F355" s="3" t="s">
        <v>176</v>
      </c>
      <c r="G355" s="17"/>
      <c r="H355" s="17"/>
      <c r="I355" s="17"/>
      <c r="J355" s="17"/>
      <c r="K355" s="17"/>
      <c r="L355" s="17"/>
      <c r="M355" s="17"/>
      <c r="N355" s="17"/>
      <c r="O355" s="17"/>
      <c r="AD355" s="9"/>
      <c r="AE355" s="121">
        <v>15</v>
      </c>
      <c r="AF355" s="96" t="s">
        <v>174</v>
      </c>
      <c r="AG355" s="122">
        <f t="shared" si="2"/>
        <v>0</v>
      </c>
      <c r="AH355" s="117"/>
      <c r="AI355" s="117"/>
      <c r="AJ355" s="116"/>
      <c r="AK355" s="17"/>
    </row>
    <row r="356" spans="1:37" ht="18.75" customHeight="1">
      <c r="A356" s="2">
        <v>11</v>
      </c>
      <c r="B356" s="1"/>
      <c r="C356" s="1"/>
      <c r="D356" s="1"/>
      <c r="E356" s="1"/>
      <c r="F356" s="3" t="s">
        <v>178</v>
      </c>
      <c r="G356" s="17"/>
      <c r="H356" s="17"/>
      <c r="I356" s="17"/>
      <c r="J356" s="17"/>
      <c r="K356" s="17"/>
      <c r="L356" s="17"/>
      <c r="M356" s="17"/>
      <c r="N356" s="17"/>
      <c r="O356" s="17"/>
      <c r="AD356" s="9"/>
      <c r="AE356" s="121">
        <v>11</v>
      </c>
      <c r="AF356" s="96" t="s">
        <v>178</v>
      </c>
      <c r="AG356" s="122">
        <f t="shared" si="2"/>
        <v>4</v>
      </c>
      <c r="AH356" s="4"/>
      <c r="AI356" s="4"/>
      <c r="AJ356" s="11"/>
      <c r="AK356" s="17"/>
    </row>
    <row r="357" spans="1:37" ht="18.75" customHeight="1">
      <c r="A357" s="2">
        <v>11</v>
      </c>
      <c r="B357" s="1"/>
      <c r="C357" s="1"/>
      <c r="D357" s="1"/>
      <c r="E357" s="1"/>
      <c r="F357" s="7" t="s">
        <v>180</v>
      </c>
      <c r="G357" s="17"/>
      <c r="H357" s="17"/>
      <c r="I357" s="17"/>
      <c r="J357" s="17"/>
      <c r="K357" s="17"/>
      <c r="L357" s="17"/>
      <c r="M357" s="17"/>
      <c r="N357" s="17"/>
      <c r="O357" s="17"/>
      <c r="AD357" s="9"/>
      <c r="AE357" s="121">
        <v>11</v>
      </c>
      <c r="AF357" s="96" t="s">
        <v>180</v>
      </c>
      <c r="AG357" s="122">
        <f t="shared" si="2"/>
        <v>0</v>
      </c>
      <c r="AH357" s="4"/>
      <c r="AI357" s="4"/>
      <c r="AJ357" s="11"/>
      <c r="AK357" s="17"/>
    </row>
    <row r="358" spans="1:37" ht="18.75" customHeight="1">
      <c r="A358" s="95">
        <v>11</v>
      </c>
      <c r="B358" s="94"/>
      <c r="C358" s="94"/>
      <c r="D358" s="94"/>
      <c r="E358" s="94"/>
      <c r="F358" s="96" t="s">
        <v>183</v>
      </c>
      <c r="G358" s="17"/>
      <c r="H358" s="17"/>
      <c r="I358" s="17"/>
      <c r="J358" s="17"/>
      <c r="K358" s="17"/>
      <c r="L358" s="17"/>
      <c r="M358" s="17"/>
      <c r="N358" s="17"/>
      <c r="O358" s="17"/>
      <c r="AD358" s="9"/>
      <c r="AE358" s="121">
        <v>11</v>
      </c>
      <c r="AF358" s="96" t="s">
        <v>183</v>
      </c>
      <c r="AG358" s="122">
        <v>0</v>
      </c>
      <c r="AH358" s="4"/>
      <c r="AI358" s="4"/>
      <c r="AJ358" s="11"/>
      <c r="AK358" s="17"/>
    </row>
    <row r="359" spans="1:37" ht="18.75" customHeight="1">
      <c r="A359" s="1"/>
      <c r="B359" s="1"/>
      <c r="C359" s="2">
        <v>13</v>
      </c>
      <c r="D359" s="1"/>
      <c r="E359" s="1"/>
      <c r="F359" s="7" t="s">
        <v>184</v>
      </c>
      <c r="G359" s="17"/>
      <c r="H359" s="17"/>
      <c r="I359" s="17"/>
      <c r="J359" s="17"/>
      <c r="K359" s="17"/>
      <c r="L359" s="17"/>
      <c r="M359" s="17"/>
      <c r="N359" s="17"/>
      <c r="O359" s="17"/>
      <c r="AD359" s="9"/>
      <c r="AE359" s="121">
        <v>13</v>
      </c>
      <c r="AF359" s="96" t="s">
        <v>184</v>
      </c>
      <c r="AG359" s="122">
        <f t="shared" si="2"/>
        <v>2</v>
      </c>
      <c r="AH359" s="4"/>
      <c r="AI359" s="4"/>
      <c r="AJ359" s="11"/>
      <c r="AK359" s="17"/>
    </row>
    <row r="360" spans="1:37" ht="18.75" customHeight="1">
      <c r="A360" s="1"/>
      <c r="B360" s="1"/>
      <c r="C360" s="2">
        <v>13</v>
      </c>
      <c r="D360" s="1"/>
      <c r="E360" s="1"/>
      <c r="F360" s="7" t="s">
        <v>186</v>
      </c>
      <c r="G360" s="17"/>
      <c r="H360" s="17"/>
      <c r="I360" s="17"/>
      <c r="J360" s="17"/>
      <c r="K360" s="17"/>
      <c r="L360" s="17"/>
      <c r="M360" s="17"/>
      <c r="N360" s="17"/>
      <c r="O360" s="17"/>
      <c r="AD360" s="9"/>
      <c r="AE360" s="121">
        <v>13</v>
      </c>
      <c r="AF360" s="96" t="s">
        <v>186</v>
      </c>
      <c r="AG360" s="122">
        <v>0</v>
      </c>
      <c r="AH360" s="4"/>
      <c r="AI360" s="4"/>
      <c r="AJ360" s="11"/>
      <c r="AK360" s="17"/>
    </row>
    <row r="361" spans="1:37" ht="18.75" customHeight="1">
      <c r="A361" s="1"/>
      <c r="B361" s="1"/>
      <c r="C361" s="2">
        <v>13</v>
      </c>
      <c r="D361" s="1"/>
      <c r="E361" s="1"/>
      <c r="F361" s="7" t="s">
        <v>188</v>
      </c>
      <c r="G361" s="17"/>
      <c r="H361" s="17"/>
      <c r="I361" s="17"/>
      <c r="J361" s="17"/>
      <c r="K361" s="17"/>
      <c r="L361" s="17"/>
      <c r="M361" s="17"/>
      <c r="N361" s="17"/>
      <c r="O361" s="17"/>
      <c r="AD361" s="9"/>
      <c r="AE361" s="121">
        <v>13</v>
      </c>
      <c r="AF361" s="96" t="s">
        <v>188</v>
      </c>
      <c r="AG361" s="122">
        <v>0</v>
      </c>
      <c r="AH361" s="4"/>
      <c r="AI361" s="4"/>
      <c r="AJ361" s="11"/>
      <c r="AK361" s="17"/>
    </row>
    <row r="362" spans="1:37" ht="18.75" customHeight="1">
      <c r="A362" s="1"/>
      <c r="B362" s="1"/>
      <c r="C362" s="1"/>
      <c r="D362" s="1"/>
      <c r="E362" s="2">
        <v>15</v>
      </c>
      <c r="F362" s="7" t="s">
        <v>230</v>
      </c>
      <c r="G362" s="17"/>
      <c r="H362" s="17"/>
      <c r="I362" s="17"/>
      <c r="J362" s="17"/>
      <c r="K362" s="17"/>
      <c r="L362" s="17"/>
      <c r="M362" s="17"/>
      <c r="N362" s="17"/>
      <c r="O362" s="17"/>
      <c r="AD362" s="9"/>
      <c r="AE362" s="121">
        <v>15</v>
      </c>
      <c r="AF362" s="96" t="s">
        <v>230</v>
      </c>
      <c r="AG362" s="122">
        <f>ABS(AE361-AE362)</f>
        <v>2</v>
      </c>
      <c r="AH362" s="4"/>
      <c r="AI362" s="4"/>
      <c r="AJ362" s="11"/>
      <c r="AK362" s="17"/>
    </row>
    <row r="363" spans="1:37" ht="18.75" customHeight="1">
      <c r="A363" s="1"/>
      <c r="B363" s="2">
        <v>12</v>
      </c>
      <c r="C363" s="1"/>
      <c r="D363" s="1"/>
      <c r="E363" s="1"/>
      <c r="F363" s="7" t="s">
        <v>247</v>
      </c>
      <c r="G363" s="17"/>
      <c r="H363" s="17"/>
      <c r="I363" s="17"/>
      <c r="J363" s="17"/>
      <c r="K363" s="17"/>
      <c r="L363" s="17"/>
      <c r="M363" s="17"/>
      <c r="N363" s="17"/>
      <c r="O363" s="17"/>
      <c r="AD363" s="9"/>
      <c r="AE363" s="121">
        <v>12</v>
      </c>
      <c r="AF363" s="96" t="s">
        <v>247</v>
      </c>
      <c r="AG363" s="122">
        <v>3</v>
      </c>
      <c r="AH363" s="4"/>
      <c r="AI363" s="4"/>
      <c r="AJ363" s="11"/>
      <c r="AK363" s="17"/>
    </row>
    <row r="364" spans="1:37" ht="18.75" customHeight="1">
      <c r="A364" s="1"/>
      <c r="B364" s="1"/>
      <c r="C364" s="1"/>
      <c r="D364" s="2">
        <v>14</v>
      </c>
      <c r="E364" s="1"/>
      <c r="F364" s="7" t="s">
        <v>249</v>
      </c>
      <c r="G364" s="17"/>
      <c r="H364" s="17"/>
      <c r="I364" s="17"/>
      <c r="J364" s="17"/>
      <c r="K364" s="17"/>
      <c r="L364" s="17"/>
      <c r="M364" s="17"/>
      <c r="N364" s="17"/>
      <c r="O364" s="17"/>
      <c r="AD364" s="9"/>
      <c r="AE364" s="121">
        <v>14</v>
      </c>
      <c r="AF364" s="96" t="s">
        <v>249</v>
      </c>
      <c r="AG364" s="122">
        <v>2</v>
      </c>
      <c r="AH364" s="4"/>
      <c r="AI364" s="4"/>
      <c r="AJ364" s="11"/>
      <c r="AK364" s="17"/>
    </row>
    <row r="365" spans="1:37" ht="18.75" customHeight="1">
      <c r="A365" s="1"/>
      <c r="B365" s="2">
        <v>12</v>
      </c>
      <c r="C365" s="1"/>
      <c r="D365" s="1"/>
      <c r="E365" s="1"/>
      <c r="F365" s="7" t="s">
        <v>251</v>
      </c>
      <c r="G365" s="17"/>
      <c r="H365" s="17"/>
      <c r="I365" s="17"/>
      <c r="J365" s="17"/>
      <c r="K365" s="17"/>
      <c r="L365" s="17"/>
      <c r="M365" s="17"/>
      <c r="N365" s="17"/>
      <c r="O365" s="17"/>
      <c r="AD365" s="9"/>
      <c r="AE365" s="121">
        <v>12</v>
      </c>
      <c r="AF365" s="96" t="s">
        <v>251</v>
      </c>
      <c r="AG365" s="122">
        <v>2</v>
      </c>
      <c r="AH365" s="4"/>
      <c r="AI365" s="4"/>
      <c r="AJ365" s="11"/>
      <c r="AK365" s="17"/>
    </row>
    <row r="366" spans="1:36" ht="18.75" customHeight="1">
      <c r="A366" s="1"/>
      <c r="B366" s="2">
        <v>12</v>
      </c>
      <c r="C366" s="1"/>
      <c r="D366" s="1"/>
      <c r="E366" s="1"/>
      <c r="F366" s="7" t="s">
        <v>253</v>
      </c>
      <c r="G366" s="17"/>
      <c r="H366" s="17"/>
      <c r="I366" s="17"/>
      <c r="J366" s="17"/>
      <c r="K366" s="17"/>
      <c r="L366" s="17"/>
      <c r="M366" s="17"/>
      <c r="N366" s="17"/>
      <c r="O366" s="17"/>
      <c r="AD366" s="9"/>
      <c r="AE366" s="121">
        <v>12</v>
      </c>
      <c r="AF366" s="96" t="s">
        <v>253</v>
      </c>
      <c r="AG366" s="122">
        <v>0</v>
      </c>
      <c r="AH366" s="24"/>
      <c r="AI366" s="24"/>
      <c r="AJ366" s="9"/>
    </row>
    <row r="367" spans="1:36" ht="18.75" customHeight="1">
      <c r="A367" s="1"/>
      <c r="B367" s="1"/>
      <c r="C367" s="1"/>
      <c r="D367" s="2">
        <v>14</v>
      </c>
      <c r="E367" s="1"/>
      <c r="F367" s="7" t="s">
        <v>254</v>
      </c>
      <c r="G367" s="17"/>
      <c r="H367" s="17"/>
      <c r="I367" s="17"/>
      <c r="J367" s="17"/>
      <c r="K367" s="17"/>
      <c r="L367" s="17"/>
      <c r="M367" s="17"/>
      <c r="N367" s="17"/>
      <c r="O367" s="17"/>
      <c r="AD367" s="9"/>
      <c r="AE367" s="121">
        <v>14</v>
      </c>
      <c r="AF367" s="96" t="s">
        <v>254</v>
      </c>
      <c r="AG367" s="122">
        <v>2</v>
      </c>
      <c r="AH367" s="24"/>
      <c r="AI367" s="24"/>
      <c r="AJ367" s="9"/>
    </row>
    <row r="368" spans="1:36" ht="18.75" customHeight="1">
      <c r="A368" s="1"/>
      <c r="B368" s="1"/>
      <c r="C368" s="1"/>
      <c r="D368" s="2">
        <v>14</v>
      </c>
      <c r="E368" s="1"/>
      <c r="F368" s="7" t="s">
        <v>256</v>
      </c>
      <c r="G368" s="17"/>
      <c r="H368" s="17"/>
      <c r="I368" s="17"/>
      <c r="J368" s="17"/>
      <c r="K368" s="17"/>
      <c r="L368" s="17"/>
      <c r="M368" s="17"/>
      <c r="N368" s="17"/>
      <c r="O368" s="17"/>
      <c r="AD368" s="9"/>
      <c r="AE368" s="121">
        <v>14</v>
      </c>
      <c r="AF368" s="96" t="s">
        <v>256</v>
      </c>
      <c r="AG368" s="122">
        <v>0</v>
      </c>
      <c r="AH368" s="24"/>
      <c r="AI368" s="24"/>
      <c r="AJ368" s="9"/>
    </row>
    <row r="369" spans="1:36" ht="18.75" customHeight="1">
      <c r="A369" s="1"/>
      <c r="B369" s="2">
        <v>12</v>
      </c>
      <c r="C369" s="1"/>
      <c r="D369" s="1"/>
      <c r="E369" s="1"/>
      <c r="F369" s="7" t="s">
        <v>258</v>
      </c>
      <c r="G369" s="17"/>
      <c r="H369" s="17"/>
      <c r="I369" s="17"/>
      <c r="J369" s="17"/>
      <c r="K369" s="17"/>
      <c r="L369" s="17"/>
      <c r="M369" s="17"/>
      <c r="N369" s="17"/>
      <c r="O369" s="17"/>
      <c r="AD369" s="9"/>
      <c r="AE369" s="121">
        <v>12</v>
      </c>
      <c r="AF369" s="96" t="s">
        <v>258</v>
      </c>
      <c r="AG369" s="122">
        <v>2</v>
      </c>
      <c r="AH369" s="24"/>
      <c r="AI369" s="24"/>
      <c r="AJ369" s="9"/>
    </row>
    <row r="370" spans="1:36" ht="18.75" customHeight="1">
      <c r="A370" s="88">
        <v>11</v>
      </c>
      <c r="B370" s="81"/>
      <c r="C370" s="81"/>
      <c r="D370" s="81"/>
      <c r="E370" s="81"/>
      <c r="F370" s="3" t="s">
        <v>260</v>
      </c>
      <c r="G370" s="17"/>
      <c r="H370" s="17"/>
      <c r="I370" s="17"/>
      <c r="J370" s="17"/>
      <c r="K370" s="17"/>
      <c r="L370" s="17"/>
      <c r="M370" s="17"/>
      <c r="N370" s="17"/>
      <c r="O370" s="17"/>
      <c r="AD370" s="9"/>
      <c r="AE370" s="121">
        <v>11</v>
      </c>
      <c r="AF370" s="96" t="s">
        <v>260</v>
      </c>
      <c r="AG370" s="122">
        <v>1</v>
      </c>
      <c r="AH370" s="24"/>
      <c r="AI370" s="24"/>
      <c r="AJ370" s="9"/>
    </row>
    <row r="371" spans="1:36" ht="18.75" customHeight="1">
      <c r="A371" s="81"/>
      <c r="B371" s="81"/>
      <c r="C371" s="81"/>
      <c r="D371" s="81"/>
      <c r="E371" s="88">
        <v>15</v>
      </c>
      <c r="F371" s="3" t="s">
        <v>262</v>
      </c>
      <c r="G371" s="17"/>
      <c r="H371" s="17"/>
      <c r="I371" s="17"/>
      <c r="J371" s="17"/>
      <c r="K371" s="17"/>
      <c r="L371" s="17"/>
      <c r="M371" s="17"/>
      <c r="N371" s="17"/>
      <c r="O371" s="17"/>
      <c r="AD371" s="9"/>
      <c r="AE371" s="121">
        <v>15</v>
      </c>
      <c r="AF371" s="96" t="s">
        <v>262</v>
      </c>
      <c r="AG371" s="122">
        <v>4</v>
      </c>
      <c r="AH371" s="24"/>
      <c r="AI371" s="24"/>
      <c r="AJ371" s="9"/>
    </row>
    <row r="372" spans="1:36" ht="18.75" customHeight="1">
      <c r="A372" s="81"/>
      <c r="B372" s="81"/>
      <c r="C372" s="81"/>
      <c r="D372" s="81"/>
      <c r="E372" s="88">
        <v>15</v>
      </c>
      <c r="F372" s="3" t="s">
        <v>264</v>
      </c>
      <c r="G372" s="17"/>
      <c r="H372" s="17"/>
      <c r="I372" s="17"/>
      <c r="J372" s="17"/>
      <c r="K372" s="17"/>
      <c r="L372" s="17"/>
      <c r="M372" s="17"/>
      <c r="N372" s="17"/>
      <c r="O372" s="17"/>
      <c r="AD372" s="9"/>
      <c r="AE372" s="121">
        <v>15</v>
      </c>
      <c r="AF372" s="96" t="s">
        <v>264</v>
      </c>
      <c r="AG372" s="122">
        <v>0</v>
      </c>
      <c r="AH372" s="24"/>
      <c r="AI372" s="24"/>
      <c r="AJ372" s="9"/>
    </row>
    <row r="373" spans="1:36" ht="18.75" customHeight="1">
      <c r="A373" s="88">
        <v>11</v>
      </c>
      <c r="B373" s="81"/>
      <c r="C373" s="81"/>
      <c r="D373" s="81"/>
      <c r="E373" s="81"/>
      <c r="F373" s="3" t="s">
        <v>265</v>
      </c>
      <c r="G373" s="17"/>
      <c r="H373" s="17"/>
      <c r="I373" s="17"/>
      <c r="J373" s="17"/>
      <c r="K373" s="17"/>
      <c r="L373" s="17"/>
      <c r="M373" s="17"/>
      <c r="N373" s="17"/>
      <c r="O373" s="17"/>
      <c r="AD373" s="9"/>
      <c r="AE373" s="121">
        <v>11</v>
      </c>
      <c r="AF373" s="96" t="s">
        <v>265</v>
      </c>
      <c r="AG373" s="122">
        <v>4</v>
      </c>
      <c r="AH373" s="24"/>
      <c r="AI373" s="24"/>
      <c r="AJ373" s="9"/>
    </row>
    <row r="374" spans="1:36" ht="18.75" customHeight="1">
      <c r="A374" s="81"/>
      <c r="B374" s="81"/>
      <c r="C374" s="81"/>
      <c r="D374" s="88">
        <v>14</v>
      </c>
      <c r="E374" s="81"/>
      <c r="F374" s="3" t="s">
        <v>267</v>
      </c>
      <c r="G374" s="17"/>
      <c r="H374" s="17"/>
      <c r="I374" s="17"/>
      <c r="J374" s="17"/>
      <c r="K374" s="17"/>
      <c r="L374" s="17"/>
      <c r="M374" s="17"/>
      <c r="N374" s="17"/>
      <c r="O374" s="17"/>
      <c r="AD374" s="9"/>
      <c r="AE374" s="121">
        <v>14</v>
      </c>
      <c r="AF374" s="96" t="s">
        <v>267</v>
      </c>
      <c r="AG374" s="122">
        <v>3</v>
      </c>
      <c r="AH374" s="24"/>
      <c r="AI374" s="24"/>
      <c r="AJ374" s="9"/>
    </row>
    <row r="375" spans="1:36" ht="18.75" customHeight="1">
      <c r="A375" s="81"/>
      <c r="B375" s="81"/>
      <c r="C375" s="88">
        <v>13</v>
      </c>
      <c r="D375" s="80"/>
      <c r="E375" s="81"/>
      <c r="F375" s="3" t="s">
        <v>268</v>
      </c>
      <c r="G375" s="17"/>
      <c r="H375" s="17"/>
      <c r="I375" s="17"/>
      <c r="J375" s="17"/>
      <c r="K375" s="17"/>
      <c r="L375" s="17"/>
      <c r="M375" s="17"/>
      <c r="N375" s="17"/>
      <c r="O375" s="17"/>
      <c r="AD375" s="9"/>
      <c r="AE375" s="121">
        <v>13</v>
      </c>
      <c r="AF375" s="96" t="s">
        <v>268</v>
      </c>
      <c r="AG375" s="122">
        <v>1</v>
      </c>
      <c r="AH375" s="24"/>
      <c r="AI375" s="24"/>
      <c r="AJ375" s="9"/>
    </row>
    <row r="376" spans="1:36" ht="18.75" customHeight="1">
      <c r="A376" s="81"/>
      <c r="B376" s="88">
        <v>12</v>
      </c>
      <c r="C376" s="81"/>
      <c r="D376" s="80"/>
      <c r="E376" s="81"/>
      <c r="F376" s="3" t="s">
        <v>270</v>
      </c>
      <c r="G376" s="17"/>
      <c r="H376" s="17"/>
      <c r="I376" s="17"/>
      <c r="J376" s="17"/>
      <c r="K376" s="17"/>
      <c r="L376" s="17"/>
      <c r="M376" s="17"/>
      <c r="N376" s="17"/>
      <c r="O376" s="17"/>
      <c r="AD376" s="9"/>
      <c r="AE376" s="121">
        <v>12</v>
      </c>
      <c r="AF376" s="96" t="s">
        <v>270</v>
      </c>
      <c r="AG376" s="122">
        <v>1</v>
      </c>
      <c r="AH376" s="24"/>
      <c r="AI376" s="24"/>
      <c r="AJ376" s="9"/>
    </row>
    <row r="377" spans="1:36" ht="18.75" customHeight="1">
      <c r="A377" s="91"/>
      <c r="B377" s="119">
        <v>12</v>
      </c>
      <c r="C377" s="91"/>
      <c r="D377" s="118"/>
      <c r="E377" s="91"/>
      <c r="F377" s="120" t="s">
        <v>291</v>
      </c>
      <c r="G377" s="17"/>
      <c r="H377" s="17"/>
      <c r="I377" s="17"/>
      <c r="J377" s="17"/>
      <c r="K377" s="17"/>
      <c r="L377" s="17"/>
      <c r="M377" s="17"/>
      <c r="N377" s="17"/>
      <c r="O377" s="17"/>
      <c r="AD377" s="9"/>
      <c r="AE377" s="121">
        <v>12</v>
      </c>
      <c r="AF377" s="96" t="s">
        <v>291</v>
      </c>
      <c r="AG377" s="122">
        <v>0</v>
      </c>
      <c r="AH377" s="24"/>
      <c r="AI377" s="24"/>
      <c r="AJ377" s="9"/>
    </row>
    <row r="378" spans="1:36" ht="18.75" customHeight="1">
      <c r="A378" s="91"/>
      <c r="B378" s="119">
        <v>12</v>
      </c>
      <c r="C378" s="91"/>
      <c r="D378" s="118"/>
      <c r="E378" s="91"/>
      <c r="F378" s="3" t="s">
        <v>293</v>
      </c>
      <c r="G378" s="17"/>
      <c r="H378" s="17"/>
      <c r="I378" s="17"/>
      <c r="J378" s="17"/>
      <c r="K378" s="17"/>
      <c r="L378" s="17"/>
      <c r="M378" s="17"/>
      <c r="N378" s="17"/>
      <c r="O378" s="17"/>
      <c r="AD378" s="9"/>
      <c r="AE378" s="121">
        <v>12</v>
      </c>
      <c r="AF378" s="96" t="s">
        <v>293</v>
      </c>
      <c r="AG378" s="122">
        <v>0</v>
      </c>
      <c r="AH378" s="24"/>
      <c r="AI378" s="24"/>
      <c r="AJ378" s="9"/>
    </row>
    <row r="379" spans="1:36" ht="18.75" customHeight="1">
      <c r="A379" s="91"/>
      <c r="B379" s="118"/>
      <c r="C379" s="91"/>
      <c r="D379" s="119">
        <v>14</v>
      </c>
      <c r="E379" s="91"/>
      <c r="F379" s="120" t="s">
        <v>296</v>
      </c>
      <c r="G379" s="17"/>
      <c r="H379" s="17"/>
      <c r="I379" s="17"/>
      <c r="J379" s="17"/>
      <c r="K379" s="17"/>
      <c r="L379" s="17"/>
      <c r="M379" s="17"/>
      <c r="N379" s="17"/>
      <c r="O379" s="17"/>
      <c r="AD379" s="9"/>
      <c r="AE379" s="121">
        <v>14</v>
      </c>
      <c r="AF379" s="96" t="s">
        <v>296</v>
      </c>
      <c r="AG379" s="122">
        <v>2</v>
      </c>
      <c r="AH379" s="24"/>
      <c r="AI379" s="24"/>
      <c r="AJ379" s="9"/>
    </row>
    <row r="380" spans="1:36" ht="18.75" customHeight="1">
      <c r="A380" s="81"/>
      <c r="B380" s="80"/>
      <c r="C380" s="81"/>
      <c r="D380" s="80"/>
      <c r="E380" s="88">
        <v>15</v>
      </c>
      <c r="F380" s="3" t="s">
        <v>297</v>
      </c>
      <c r="G380" s="17"/>
      <c r="H380" s="17"/>
      <c r="I380" s="17"/>
      <c r="J380" s="17"/>
      <c r="K380" s="17"/>
      <c r="L380" s="17"/>
      <c r="M380" s="17"/>
      <c r="N380" s="17"/>
      <c r="O380" s="17"/>
      <c r="AD380" s="9"/>
      <c r="AE380" s="121">
        <v>15</v>
      </c>
      <c r="AF380" s="96" t="s">
        <v>297</v>
      </c>
      <c r="AG380" s="122">
        <v>1</v>
      </c>
      <c r="AH380" s="24"/>
      <c r="AI380" s="24"/>
      <c r="AJ380" s="9"/>
    </row>
    <row r="381" spans="1:36" ht="18.75" customHeight="1">
      <c r="A381" s="91"/>
      <c r="B381" s="118"/>
      <c r="C381" s="119">
        <v>13</v>
      </c>
      <c r="D381" s="118"/>
      <c r="E381" s="91"/>
      <c r="F381" s="120" t="s">
        <v>299</v>
      </c>
      <c r="G381" s="17"/>
      <c r="H381" s="17"/>
      <c r="I381" s="17"/>
      <c r="J381" s="17"/>
      <c r="K381" s="17"/>
      <c r="L381" s="17"/>
      <c r="M381" s="17"/>
      <c r="N381" s="17"/>
      <c r="O381" s="17"/>
      <c r="AD381" s="9"/>
      <c r="AE381" s="121">
        <v>13</v>
      </c>
      <c r="AF381" s="96" t="s">
        <v>299</v>
      </c>
      <c r="AG381" s="122">
        <v>2</v>
      </c>
      <c r="AH381" s="24"/>
      <c r="AI381" s="24"/>
      <c r="AJ381" s="9"/>
    </row>
    <row r="382" spans="1:36" ht="18.75" customHeight="1">
      <c r="A382" s="81"/>
      <c r="B382" s="88">
        <v>12</v>
      </c>
      <c r="C382" s="80"/>
      <c r="D382" s="80"/>
      <c r="E382" s="81"/>
      <c r="F382" s="3" t="s">
        <v>301</v>
      </c>
      <c r="G382" s="17"/>
      <c r="H382" s="17"/>
      <c r="I382" s="17"/>
      <c r="J382" s="17"/>
      <c r="K382" s="17"/>
      <c r="L382" s="17"/>
      <c r="M382" s="17"/>
      <c r="N382" s="17"/>
      <c r="O382" s="17"/>
      <c r="AD382" s="9"/>
      <c r="AE382" s="121">
        <v>12</v>
      </c>
      <c r="AF382" s="96" t="s">
        <v>301</v>
      </c>
      <c r="AG382" s="122">
        <v>1</v>
      </c>
      <c r="AH382" s="24"/>
      <c r="AI382" s="24"/>
      <c r="AJ382" s="9"/>
    </row>
    <row r="383" spans="1:36" ht="18.75" customHeight="1">
      <c r="A383" s="91"/>
      <c r="B383" s="91"/>
      <c r="C383" s="91"/>
      <c r="D383" s="119">
        <v>14</v>
      </c>
      <c r="E383" s="91"/>
      <c r="F383" s="120" t="s">
        <v>304</v>
      </c>
      <c r="G383" s="17"/>
      <c r="H383" s="17"/>
      <c r="I383" s="17"/>
      <c r="J383" s="17"/>
      <c r="K383" s="17"/>
      <c r="L383" s="17"/>
      <c r="M383" s="17"/>
      <c r="N383" s="17"/>
      <c r="O383" s="17"/>
      <c r="AD383" s="9"/>
      <c r="AE383" s="121">
        <v>14</v>
      </c>
      <c r="AF383" s="96" t="s">
        <v>304</v>
      </c>
      <c r="AG383" s="122">
        <v>2</v>
      </c>
      <c r="AH383" s="24"/>
      <c r="AI383" s="24"/>
      <c r="AJ383" s="9"/>
    </row>
    <row r="384" spans="1:36" ht="18.75" customHeight="1">
      <c r="A384" s="91"/>
      <c r="B384" s="91"/>
      <c r="C384" s="91"/>
      <c r="D384" s="91"/>
      <c r="E384" s="119">
        <v>15</v>
      </c>
      <c r="F384" s="120" t="s">
        <v>305</v>
      </c>
      <c r="G384" s="17"/>
      <c r="H384" s="17"/>
      <c r="I384" s="17"/>
      <c r="J384" s="17"/>
      <c r="K384" s="17"/>
      <c r="L384" s="17"/>
      <c r="M384" s="17"/>
      <c r="N384" s="17"/>
      <c r="O384" s="17"/>
      <c r="AD384" s="9"/>
      <c r="AE384" s="121">
        <v>15</v>
      </c>
      <c r="AF384" s="96" t="s">
        <v>305</v>
      </c>
      <c r="AG384" s="122">
        <v>1</v>
      </c>
      <c r="AH384" s="24"/>
      <c r="AI384" s="24"/>
      <c r="AJ384" s="9"/>
    </row>
    <row r="385" spans="1:36" ht="18.75" customHeight="1">
      <c r="A385" s="91"/>
      <c r="B385" s="119">
        <v>12</v>
      </c>
      <c r="C385" s="91"/>
      <c r="D385" s="91"/>
      <c r="E385" s="91"/>
      <c r="F385" s="120" t="s">
        <v>308</v>
      </c>
      <c r="G385" s="17"/>
      <c r="H385" s="17"/>
      <c r="I385" s="17"/>
      <c r="J385" s="17"/>
      <c r="K385" s="17"/>
      <c r="L385" s="17"/>
      <c r="M385" s="17"/>
      <c r="N385" s="17"/>
      <c r="O385" s="17"/>
      <c r="AD385" s="9"/>
      <c r="AE385" s="121">
        <v>12</v>
      </c>
      <c r="AF385" s="96" t="s">
        <v>308</v>
      </c>
      <c r="AG385" s="122">
        <v>3</v>
      </c>
      <c r="AH385" s="24"/>
      <c r="AI385" s="24"/>
      <c r="AJ385" s="9"/>
    </row>
    <row r="386" spans="1:36" ht="18.75" customHeight="1">
      <c r="A386" s="91"/>
      <c r="B386" s="91"/>
      <c r="C386" s="91"/>
      <c r="D386" s="91"/>
      <c r="E386" s="119">
        <v>15</v>
      </c>
      <c r="F386" s="120" t="s">
        <v>310</v>
      </c>
      <c r="G386" s="17"/>
      <c r="H386" s="17"/>
      <c r="I386" s="17"/>
      <c r="J386" s="17"/>
      <c r="K386" s="17"/>
      <c r="L386" s="17"/>
      <c r="M386" s="17"/>
      <c r="N386" s="17"/>
      <c r="O386" s="17"/>
      <c r="AD386" s="9"/>
      <c r="AE386" s="121">
        <v>15</v>
      </c>
      <c r="AF386" s="96" t="s">
        <v>310</v>
      </c>
      <c r="AG386" s="122">
        <v>3</v>
      </c>
      <c r="AH386" s="24"/>
      <c r="AI386" s="24"/>
      <c r="AJ386" s="9"/>
    </row>
    <row r="387" spans="1:36" ht="18.75" customHeight="1">
      <c r="A387" s="91"/>
      <c r="B387" s="119">
        <v>12</v>
      </c>
      <c r="C387" s="91"/>
      <c r="D387" s="91"/>
      <c r="E387" s="91"/>
      <c r="F387" s="120" t="s">
        <v>311</v>
      </c>
      <c r="G387" s="17"/>
      <c r="H387" s="17"/>
      <c r="I387" s="17"/>
      <c r="J387" s="17"/>
      <c r="K387" s="17"/>
      <c r="L387" s="17"/>
      <c r="M387" s="17"/>
      <c r="N387" s="17"/>
      <c r="O387" s="17"/>
      <c r="AD387" s="9"/>
      <c r="AE387" s="121">
        <v>12</v>
      </c>
      <c r="AF387" s="96" t="s">
        <v>311</v>
      </c>
      <c r="AG387" s="122">
        <v>3</v>
      </c>
      <c r="AH387" s="24"/>
      <c r="AI387" s="24"/>
      <c r="AJ387" s="9"/>
    </row>
    <row r="388" spans="1:36" ht="18.75" customHeight="1">
      <c r="A388" s="91"/>
      <c r="B388" s="91"/>
      <c r="C388" s="119">
        <v>13</v>
      </c>
      <c r="D388" s="91"/>
      <c r="E388" s="91"/>
      <c r="F388" s="120" t="s">
        <v>313</v>
      </c>
      <c r="G388" s="17"/>
      <c r="H388" s="17"/>
      <c r="I388" s="17"/>
      <c r="J388" s="17"/>
      <c r="K388" s="17"/>
      <c r="L388" s="17"/>
      <c r="M388" s="17"/>
      <c r="N388" s="17"/>
      <c r="O388" s="17"/>
      <c r="AD388" s="9"/>
      <c r="AE388" s="121">
        <v>13</v>
      </c>
      <c r="AF388" s="96" t="s">
        <v>313</v>
      </c>
      <c r="AG388" s="122">
        <v>1</v>
      </c>
      <c r="AH388" s="24"/>
      <c r="AI388" s="24"/>
      <c r="AJ388" s="9"/>
    </row>
    <row r="389" spans="1:36" ht="18.75" customHeight="1">
      <c r="A389" s="91"/>
      <c r="B389" s="119">
        <v>12</v>
      </c>
      <c r="C389" s="91"/>
      <c r="D389" s="91"/>
      <c r="E389" s="91"/>
      <c r="F389" s="120" t="s">
        <v>315</v>
      </c>
      <c r="G389" s="17"/>
      <c r="H389" s="17"/>
      <c r="I389" s="17"/>
      <c r="J389" s="17"/>
      <c r="K389" s="17"/>
      <c r="L389" s="17"/>
      <c r="M389" s="17"/>
      <c r="N389" s="17"/>
      <c r="O389" s="17"/>
      <c r="AD389" s="9"/>
      <c r="AE389" s="121">
        <v>12</v>
      </c>
      <c r="AF389" s="96" t="s">
        <v>315</v>
      </c>
      <c r="AG389" s="122">
        <v>1</v>
      </c>
      <c r="AH389" s="24"/>
      <c r="AI389" s="24"/>
      <c r="AJ389" s="9"/>
    </row>
    <row r="390" spans="1:36" ht="18.75" customHeight="1">
      <c r="A390" s="91"/>
      <c r="B390" s="91"/>
      <c r="C390" s="91"/>
      <c r="D390" s="91"/>
      <c r="E390" s="119">
        <v>15</v>
      </c>
      <c r="F390" s="120" t="s">
        <v>317</v>
      </c>
      <c r="G390" s="17"/>
      <c r="H390" s="17"/>
      <c r="I390" s="17"/>
      <c r="J390" s="17"/>
      <c r="K390" s="17"/>
      <c r="L390" s="17"/>
      <c r="M390" s="17"/>
      <c r="N390" s="17"/>
      <c r="O390" s="17"/>
      <c r="AD390" s="9"/>
      <c r="AE390" s="121">
        <v>15</v>
      </c>
      <c r="AF390" s="96" t="s">
        <v>317</v>
      </c>
      <c r="AG390" s="122">
        <v>3</v>
      </c>
      <c r="AH390" s="24"/>
      <c r="AI390" s="24"/>
      <c r="AJ390" s="9"/>
    </row>
    <row r="391" spans="1:36" ht="18.75" customHeight="1">
      <c r="A391" s="91"/>
      <c r="B391" s="91"/>
      <c r="C391" s="91"/>
      <c r="D391" s="119">
        <v>14</v>
      </c>
      <c r="E391" s="91"/>
      <c r="F391" s="120" t="s">
        <v>320</v>
      </c>
      <c r="G391" s="17"/>
      <c r="H391" s="17"/>
      <c r="I391" s="17"/>
      <c r="J391" s="17"/>
      <c r="K391" s="17"/>
      <c r="L391" s="17"/>
      <c r="M391" s="17"/>
      <c r="N391" s="17"/>
      <c r="O391" s="17"/>
      <c r="AD391" s="9"/>
      <c r="AE391" s="121">
        <v>14</v>
      </c>
      <c r="AF391" s="96" t="s">
        <v>320</v>
      </c>
      <c r="AG391" s="122">
        <v>1</v>
      </c>
      <c r="AH391" s="24"/>
      <c r="AI391" s="24"/>
      <c r="AJ391" s="9"/>
    </row>
    <row r="392" spans="1:36" ht="18.75" customHeight="1">
      <c r="A392" s="91"/>
      <c r="B392" s="91"/>
      <c r="C392" s="91"/>
      <c r="D392" s="119">
        <v>14</v>
      </c>
      <c r="E392" s="91"/>
      <c r="F392" s="120" t="s">
        <v>322</v>
      </c>
      <c r="G392" s="17"/>
      <c r="H392" s="17"/>
      <c r="I392" s="17"/>
      <c r="J392" s="17"/>
      <c r="K392" s="17"/>
      <c r="L392" s="17"/>
      <c r="M392" s="17"/>
      <c r="N392" s="17"/>
      <c r="O392" s="17"/>
      <c r="AD392" s="9"/>
      <c r="AE392" s="121">
        <v>14</v>
      </c>
      <c r="AF392" s="96" t="s">
        <v>322</v>
      </c>
      <c r="AG392" s="122">
        <v>0</v>
      </c>
      <c r="AH392" s="24"/>
      <c r="AI392" s="24"/>
      <c r="AJ392" s="9"/>
    </row>
    <row r="393" spans="1:36" ht="18.75" customHeight="1">
      <c r="A393" s="91"/>
      <c r="B393" s="119">
        <v>12</v>
      </c>
      <c r="C393" s="91"/>
      <c r="D393" s="91"/>
      <c r="E393" s="91"/>
      <c r="F393" s="120" t="s">
        <v>324</v>
      </c>
      <c r="G393" s="17"/>
      <c r="H393" s="17"/>
      <c r="I393" s="17"/>
      <c r="J393" s="17"/>
      <c r="K393" s="17"/>
      <c r="L393" s="17"/>
      <c r="M393" s="17"/>
      <c r="N393" s="17"/>
      <c r="O393" s="17"/>
      <c r="AD393" s="9"/>
      <c r="AE393" s="121">
        <v>12</v>
      </c>
      <c r="AF393" s="96" t="s">
        <v>324</v>
      </c>
      <c r="AG393" s="122">
        <v>2</v>
      </c>
      <c r="AH393" s="24"/>
      <c r="AI393" s="24"/>
      <c r="AJ393" s="9"/>
    </row>
    <row r="394" spans="1:36" ht="18.75" customHeight="1">
      <c r="A394" s="91"/>
      <c r="B394" s="119">
        <v>12</v>
      </c>
      <c r="C394" s="91"/>
      <c r="D394" s="91"/>
      <c r="E394" s="91"/>
      <c r="F394" s="120" t="s">
        <v>328</v>
      </c>
      <c r="G394" s="17"/>
      <c r="H394" s="17"/>
      <c r="I394" s="17"/>
      <c r="J394" s="17"/>
      <c r="K394" s="17"/>
      <c r="L394" s="17"/>
      <c r="M394" s="17"/>
      <c r="N394" s="17"/>
      <c r="O394" s="17"/>
      <c r="AD394" s="9"/>
      <c r="AE394" s="121">
        <v>12</v>
      </c>
      <c r="AF394" s="96" t="s">
        <v>328</v>
      </c>
      <c r="AG394" s="122">
        <v>0</v>
      </c>
      <c r="AH394" s="24"/>
      <c r="AI394" s="24"/>
      <c r="AJ394" s="9"/>
    </row>
    <row r="395" spans="1:36" ht="18.75" customHeight="1">
      <c r="A395" s="119">
        <v>11</v>
      </c>
      <c r="B395" s="91"/>
      <c r="C395" s="91"/>
      <c r="D395" s="91"/>
      <c r="E395" s="91"/>
      <c r="F395" s="120" t="s">
        <v>329</v>
      </c>
      <c r="G395" s="17"/>
      <c r="H395" s="17"/>
      <c r="I395" s="17"/>
      <c r="J395" s="17"/>
      <c r="K395" s="17"/>
      <c r="L395" s="17"/>
      <c r="M395" s="17"/>
      <c r="N395" s="17"/>
      <c r="O395" s="17"/>
      <c r="AD395" s="9"/>
      <c r="AE395" s="121">
        <v>11</v>
      </c>
      <c r="AF395" s="96" t="s">
        <v>329</v>
      </c>
      <c r="AG395" s="122">
        <v>1</v>
      </c>
      <c r="AH395" s="24"/>
      <c r="AI395" s="24"/>
      <c r="AJ395" s="9"/>
    </row>
    <row r="396" spans="1:36" ht="18.75" customHeight="1">
      <c r="A396" s="91"/>
      <c r="B396" s="91"/>
      <c r="C396" s="119">
        <v>13</v>
      </c>
      <c r="D396" s="91"/>
      <c r="E396" s="91"/>
      <c r="F396" s="120" t="s">
        <v>331</v>
      </c>
      <c r="G396" s="17"/>
      <c r="H396" s="17"/>
      <c r="I396" s="17"/>
      <c r="J396" s="17"/>
      <c r="K396" s="17"/>
      <c r="L396" s="17"/>
      <c r="M396" s="17"/>
      <c r="N396" s="17"/>
      <c r="O396" s="17"/>
      <c r="AD396" s="9"/>
      <c r="AE396" s="121">
        <v>13</v>
      </c>
      <c r="AF396" s="96" t="s">
        <v>331</v>
      </c>
      <c r="AG396" s="122">
        <v>2</v>
      </c>
      <c r="AH396" s="24"/>
      <c r="AI396" s="24"/>
      <c r="AJ396" s="9"/>
    </row>
    <row r="397" spans="1:36" ht="18.75" customHeight="1">
      <c r="A397" s="91"/>
      <c r="B397" s="91"/>
      <c r="C397" s="119">
        <v>13</v>
      </c>
      <c r="D397" s="91"/>
      <c r="E397" s="91"/>
      <c r="F397" s="120" t="s">
        <v>333</v>
      </c>
      <c r="G397" s="17"/>
      <c r="H397" s="17"/>
      <c r="I397" s="17"/>
      <c r="J397" s="17"/>
      <c r="K397" s="17"/>
      <c r="L397" s="17"/>
      <c r="M397" s="17"/>
      <c r="N397" s="17"/>
      <c r="O397" s="17"/>
      <c r="AD397" s="9"/>
      <c r="AE397" s="121">
        <v>13</v>
      </c>
      <c r="AF397" s="96" t="s">
        <v>333</v>
      </c>
      <c r="AG397" s="122">
        <v>0</v>
      </c>
      <c r="AH397" s="24"/>
      <c r="AI397" s="24"/>
      <c r="AJ397" s="9"/>
    </row>
    <row r="398" spans="1:36" s="23" customFormat="1" ht="18.75" customHeight="1">
      <c r="A398" s="91"/>
      <c r="B398" s="91"/>
      <c r="C398" s="91"/>
      <c r="D398" s="119">
        <v>14</v>
      </c>
      <c r="E398" s="91"/>
      <c r="F398" s="120" t="s">
        <v>335</v>
      </c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AD398" s="24"/>
      <c r="AE398" s="121">
        <v>14</v>
      </c>
      <c r="AF398" s="96" t="s">
        <v>335</v>
      </c>
      <c r="AG398" s="122">
        <v>1</v>
      </c>
      <c r="AH398" s="24"/>
      <c r="AI398" s="24"/>
      <c r="AJ398" s="24"/>
    </row>
    <row r="399" spans="1:36" s="23" customFormat="1" ht="18.75" customHeight="1">
      <c r="A399" s="119">
        <v>11</v>
      </c>
      <c r="B399" s="91"/>
      <c r="C399" s="91"/>
      <c r="D399" s="91"/>
      <c r="E399" s="91"/>
      <c r="F399" s="120" t="s">
        <v>338</v>
      </c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AD399" s="24"/>
      <c r="AE399" s="121">
        <v>11</v>
      </c>
      <c r="AF399" s="120" t="s">
        <v>338</v>
      </c>
      <c r="AG399" s="121">
        <v>3</v>
      </c>
      <c r="AH399" s="24"/>
      <c r="AI399" s="24"/>
      <c r="AJ399" s="24"/>
    </row>
    <row r="400" spans="1:36" s="23" customFormat="1" ht="18.75" customHeight="1">
      <c r="A400" s="91"/>
      <c r="B400" s="91"/>
      <c r="C400" s="91"/>
      <c r="D400" s="91"/>
      <c r="E400" s="119">
        <v>15</v>
      </c>
      <c r="F400" s="120" t="s">
        <v>339</v>
      </c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AD400" s="24"/>
      <c r="AE400" s="121">
        <v>15</v>
      </c>
      <c r="AF400" s="120" t="s">
        <v>339</v>
      </c>
      <c r="AG400" s="121">
        <v>4</v>
      </c>
      <c r="AH400" s="24"/>
      <c r="AI400" s="24"/>
      <c r="AJ400" s="24"/>
    </row>
    <row r="401" spans="1:36" s="23" customFormat="1" ht="18.75" customHeight="1">
      <c r="A401" s="91"/>
      <c r="B401" s="119">
        <v>12</v>
      </c>
      <c r="C401" s="91"/>
      <c r="D401" s="91"/>
      <c r="E401" s="91"/>
      <c r="F401" s="120" t="s">
        <v>341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AD401" s="24"/>
      <c r="AE401" s="121">
        <v>12</v>
      </c>
      <c r="AF401" s="96" t="s">
        <v>341</v>
      </c>
      <c r="AG401" s="121">
        <v>3</v>
      </c>
      <c r="AH401" s="24"/>
      <c r="AI401" s="24"/>
      <c r="AJ401" s="24"/>
    </row>
    <row r="402" spans="1:36" s="23" customFormat="1" ht="18.75" customHeight="1">
      <c r="A402" s="119">
        <v>11</v>
      </c>
      <c r="B402" s="91"/>
      <c r="C402" s="91"/>
      <c r="D402" s="91"/>
      <c r="E402" s="91"/>
      <c r="F402" s="120" t="s">
        <v>343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AD402" s="24"/>
      <c r="AE402" s="121">
        <v>11</v>
      </c>
      <c r="AF402" s="120" t="s">
        <v>343</v>
      </c>
      <c r="AG402" s="121">
        <v>1</v>
      </c>
      <c r="AH402" s="24"/>
      <c r="AI402" s="24"/>
      <c r="AJ402" s="24"/>
    </row>
    <row r="403" spans="1:36" s="23" customFormat="1" ht="18.75" customHeight="1">
      <c r="A403" s="91"/>
      <c r="B403" s="91"/>
      <c r="C403" s="119">
        <v>13</v>
      </c>
      <c r="D403" s="91"/>
      <c r="E403" s="91"/>
      <c r="F403" s="120" t="s">
        <v>346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AD403" s="24"/>
      <c r="AE403" s="121">
        <v>13</v>
      </c>
      <c r="AF403" s="120" t="s">
        <v>346</v>
      </c>
      <c r="AG403" s="121">
        <v>2</v>
      </c>
      <c r="AH403" s="24"/>
      <c r="AI403" s="24"/>
      <c r="AJ403" s="24"/>
    </row>
    <row r="404" spans="1:36" ht="18.75" customHeight="1">
      <c r="A404" s="1"/>
      <c r="B404" s="1"/>
      <c r="C404" s="1"/>
      <c r="D404" s="1"/>
      <c r="E404" s="1"/>
      <c r="F404" s="3"/>
      <c r="G404" s="17"/>
      <c r="H404" s="17"/>
      <c r="I404" s="17"/>
      <c r="J404" s="17"/>
      <c r="K404" s="17"/>
      <c r="L404" s="17"/>
      <c r="M404" s="17"/>
      <c r="N404" s="17"/>
      <c r="O404" s="17"/>
      <c r="AD404" s="4"/>
      <c r="AF404" s="21"/>
      <c r="AG404" s="21"/>
      <c r="AH404" s="4"/>
      <c r="AI404" s="4"/>
      <c r="AJ404" s="4"/>
    </row>
    <row r="405" spans="1:36" ht="18.75" customHeight="1">
      <c r="A405" s="27">
        <f>COUNTA(A272:A404)</f>
        <v>26</v>
      </c>
      <c r="B405" s="27">
        <f>COUNTA(B272:B404)</f>
        <v>30</v>
      </c>
      <c r="C405" s="27">
        <f>COUNTA(C272:C404)</f>
        <v>29</v>
      </c>
      <c r="D405" s="27">
        <f>COUNTA(D272:D404)</f>
        <v>17</v>
      </c>
      <c r="E405" s="27">
        <f>COUNTA(E272:E404)</f>
        <v>30</v>
      </c>
      <c r="F405" s="25" t="s">
        <v>5</v>
      </c>
      <c r="G405" s="27">
        <f>SUM(A405:E405)</f>
        <v>132</v>
      </c>
      <c r="H405" s="17"/>
      <c r="I405" s="17"/>
      <c r="J405" s="17"/>
      <c r="K405" s="17"/>
      <c r="L405" s="17"/>
      <c r="M405" s="17"/>
      <c r="N405" s="17"/>
      <c r="O405" s="17"/>
      <c r="AE405" s="4"/>
      <c r="AF405" s="13"/>
      <c r="AG405" s="4"/>
      <c r="AH405" s="4"/>
      <c r="AI405" s="4"/>
      <c r="AJ405" s="4"/>
    </row>
    <row r="406" spans="1:15" ht="18.75" customHeight="1">
      <c r="A406" s="18"/>
      <c r="B406" s="18"/>
      <c r="C406" s="18"/>
      <c r="D406" s="18"/>
      <c r="E406" s="18"/>
      <c r="F406" s="3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1:15" ht="18.75" customHeight="1">
      <c r="A407" s="18"/>
      <c r="B407" s="18"/>
      <c r="C407" s="18"/>
      <c r="D407" s="18"/>
      <c r="E407" s="18"/>
      <c r="F407" s="3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1:40" ht="18.75" customHeight="1">
      <c r="A408" s="18"/>
      <c r="B408" s="18"/>
      <c r="C408" s="18"/>
      <c r="D408" s="18"/>
      <c r="E408" s="18"/>
      <c r="F408" s="37"/>
      <c r="G408" s="17"/>
      <c r="H408" s="17"/>
      <c r="I408" s="17"/>
      <c r="J408" s="17"/>
      <c r="K408" s="17"/>
      <c r="L408" s="17"/>
      <c r="M408" s="17"/>
      <c r="N408" s="17"/>
      <c r="O408" s="17"/>
      <c r="AE408" s="17"/>
      <c r="AN408" s="17"/>
    </row>
    <row r="409" spans="6:40" s="31" customFormat="1" ht="18.75" customHeight="1" thickBot="1">
      <c r="F409" s="38"/>
      <c r="AN409" s="18"/>
    </row>
    <row r="410" spans="4:40" ht="18.75" customHeight="1">
      <c r="D410" s="39">
        <v>19</v>
      </c>
      <c r="E410" s="17"/>
      <c r="F410" s="40" t="s">
        <v>0</v>
      </c>
      <c r="J410" s="17"/>
      <c r="K410" s="303" t="s">
        <v>33</v>
      </c>
      <c r="L410" s="303"/>
      <c r="M410" s="303"/>
      <c r="O410" s="17"/>
      <c r="AD410" s="296" t="s">
        <v>52</v>
      </c>
      <c r="AE410" s="121">
        <v>19</v>
      </c>
      <c r="AF410" s="96" t="s">
        <v>0</v>
      </c>
      <c r="AG410" s="121"/>
      <c r="AH410" s="24"/>
      <c r="AI410" s="24"/>
      <c r="AJ410" s="9"/>
      <c r="AK410" s="9"/>
      <c r="AN410" s="17"/>
    </row>
    <row r="411" spans="3:40" ht="18.75" customHeight="1">
      <c r="C411" s="41">
        <v>18</v>
      </c>
      <c r="E411" s="17"/>
      <c r="F411" s="37" t="s">
        <v>1</v>
      </c>
      <c r="J411" s="17"/>
      <c r="K411" s="17"/>
      <c r="O411" s="17"/>
      <c r="AD411" s="296"/>
      <c r="AE411" s="121">
        <v>18</v>
      </c>
      <c r="AF411" s="96" t="s">
        <v>64</v>
      </c>
      <c r="AG411" s="124">
        <f>ABS(AE410-AE411)</f>
        <v>1</v>
      </c>
      <c r="AH411" s="24"/>
      <c r="AI411" s="24"/>
      <c r="AJ411" s="9"/>
      <c r="AK411" s="9"/>
      <c r="AN411" s="17"/>
    </row>
    <row r="412" spans="2:40" ht="18.75" customHeight="1">
      <c r="B412" s="41">
        <v>17</v>
      </c>
      <c r="E412" s="17"/>
      <c r="F412" s="37" t="s">
        <v>65</v>
      </c>
      <c r="J412" s="17"/>
      <c r="K412" s="17"/>
      <c r="L412" s="17"/>
      <c r="M412" s="17"/>
      <c r="N412" s="17"/>
      <c r="O412" s="17"/>
      <c r="AD412" s="296"/>
      <c r="AE412" s="121">
        <v>17</v>
      </c>
      <c r="AF412" s="96" t="s">
        <v>65</v>
      </c>
      <c r="AG412" s="124">
        <f aca="true" t="shared" si="3" ref="AG412:AG475">ABS(AE411-AE412)</f>
        <v>1</v>
      </c>
      <c r="AH412" s="24"/>
      <c r="AI412" s="24"/>
      <c r="AJ412" s="9"/>
      <c r="AK412" s="9"/>
      <c r="AN412" s="17"/>
    </row>
    <row r="413" spans="1:37" s="17" customFormat="1" ht="18.75" customHeight="1">
      <c r="A413" s="18"/>
      <c r="B413" s="18"/>
      <c r="C413" s="18"/>
      <c r="D413" s="42">
        <v>19</v>
      </c>
      <c r="E413" s="18"/>
      <c r="F413" s="37" t="s">
        <v>66</v>
      </c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D413" s="296"/>
      <c r="AE413" s="121">
        <v>19</v>
      </c>
      <c r="AF413" s="96" t="s">
        <v>66</v>
      </c>
      <c r="AG413" s="124">
        <f t="shared" si="3"/>
        <v>2</v>
      </c>
      <c r="AH413" s="24"/>
      <c r="AI413" s="24"/>
      <c r="AJ413" s="9"/>
      <c r="AK413" s="11"/>
    </row>
    <row r="414" spans="1:37" s="17" customFormat="1" ht="18.75" customHeight="1" thickBot="1">
      <c r="A414" s="18"/>
      <c r="B414" s="18"/>
      <c r="C414" s="18"/>
      <c r="D414" s="42">
        <v>19</v>
      </c>
      <c r="E414" s="18"/>
      <c r="F414" s="37" t="s">
        <v>87</v>
      </c>
      <c r="R414" s="4"/>
      <c r="S414" s="4"/>
      <c r="T414" s="297" t="s">
        <v>28</v>
      </c>
      <c r="U414" s="297"/>
      <c r="V414" s="297"/>
      <c r="W414" s="297"/>
      <c r="X414" s="297"/>
      <c r="Y414" s="18"/>
      <c r="Z414" s="18"/>
      <c r="AA414" s="18"/>
      <c r="AD414" s="296"/>
      <c r="AE414" s="121">
        <v>19</v>
      </c>
      <c r="AF414" s="96" t="s">
        <v>67</v>
      </c>
      <c r="AG414" s="121">
        <f t="shared" si="3"/>
        <v>0</v>
      </c>
      <c r="AH414" s="24"/>
      <c r="AI414" s="24"/>
      <c r="AJ414" s="9"/>
      <c r="AK414" s="11"/>
    </row>
    <row r="415" spans="1:37" s="17" customFormat="1" ht="18.75" customHeight="1" thickBot="1">
      <c r="A415" s="18"/>
      <c r="B415" s="18"/>
      <c r="C415" s="18"/>
      <c r="D415" s="42">
        <v>19</v>
      </c>
      <c r="E415" s="18"/>
      <c r="F415" s="37" t="s">
        <v>88</v>
      </c>
      <c r="R415" s="4"/>
      <c r="S415" s="138"/>
      <c r="T415" s="177">
        <v>16</v>
      </c>
      <c r="U415" s="178">
        <v>17</v>
      </c>
      <c r="V415" s="177">
        <v>18</v>
      </c>
      <c r="W415" s="178">
        <v>19</v>
      </c>
      <c r="X415" s="179">
        <v>20</v>
      </c>
      <c r="Y415" s="18"/>
      <c r="Z415" s="27" t="s">
        <v>5</v>
      </c>
      <c r="AA415" s="18"/>
      <c r="AD415" s="296"/>
      <c r="AE415" s="121">
        <v>19</v>
      </c>
      <c r="AF415" s="96" t="s">
        <v>68</v>
      </c>
      <c r="AG415" s="121">
        <f t="shared" si="3"/>
        <v>0</v>
      </c>
      <c r="AH415" s="24"/>
      <c r="AI415" s="24"/>
      <c r="AJ415" s="9"/>
      <c r="AK415" s="11"/>
    </row>
    <row r="416" spans="1:37" s="17" customFormat="1" ht="18.75" customHeight="1">
      <c r="A416" s="18"/>
      <c r="B416" s="18"/>
      <c r="C416" s="42">
        <v>18</v>
      </c>
      <c r="D416" s="18"/>
      <c r="E416" s="18"/>
      <c r="F416" s="37" t="s">
        <v>89</v>
      </c>
      <c r="P416" s="302">
        <v>4</v>
      </c>
      <c r="R416" s="301" t="s">
        <v>27</v>
      </c>
      <c r="S416" s="316">
        <v>16</v>
      </c>
      <c r="T416" s="317">
        <v>7</v>
      </c>
      <c r="U416" s="318">
        <v>3</v>
      </c>
      <c r="V416" s="318">
        <v>5</v>
      </c>
      <c r="W416" s="318">
        <v>5</v>
      </c>
      <c r="X416" s="319">
        <v>6</v>
      </c>
      <c r="Y416" s="18"/>
      <c r="Z416" s="27">
        <f>SUM(T416:X416)</f>
        <v>26</v>
      </c>
      <c r="AA416" s="18"/>
      <c r="AD416" s="296"/>
      <c r="AE416" s="121">
        <v>18</v>
      </c>
      <c r="AF416" s="96" t="s">
        <v>70</v>
      </c>
      <c r="AG416" s="124">
        <f t="shared" si="3"/>
        <v>1</v>
      </c>
      <c r="AH416" s="24"/>
      <c r="AI416" s="24"/>
      <c r="AJ416" s="9"/>
      <c r="AK416" s="11"/>
    </row>
    <row r="417" spans="1:37" s="17" customFormat="1" ht="18.75" customHeight="1">
      <c r="A417" s="18"/>
      <c r="B417" s="18"/>
      <c r="C417" s="18"/>
      <c r="D417" s="18"/>
      <c r="E417" s="42">
        <v>20</v>
      </c>
      <c r="F417" s="37" t="s">
        <v>71</v>
      </c>
      <c r="P417" s="302"/>
      <c r="R417" s="301"/>
      <c r="S417" s="180">
        <v>17</v>
      </c>
      <c r="T417" s="181">
        <v>4</v>
      </c>
      <c r="U417" s="182">
        <v>6</v>
      </c>
      <c r="V417" s="182">
        <v>5</v>
      </c>
      <c r="W417" s="182">
        <v>7</v>
      </c>
      <c r="X417" s="183">
        <v>5</v>
      </c>
      <c r="Y417" s="18"/>
      <c r="Z417" s="27">
        <f>SUM(T417:X417)</f>
        <v>27</v>
      </c>
      <c r="AA417" s="18"/>
      <c r="AD417" s="296"/>
      <c r="AE417" s="121">
        <v>20</v>
      </c>
      <c r="AF417" s="96" t="s">
        <v>71</v>
      </c>
      <c r="AG417" s="124">
        <f t="shared" si="3"/>
        <v>2</v>
      </c>
      <c r="AH417" s="24"/>
      <c r="AI417" s="24"/>
      <c r="AJ417" s="9"/>
      <c r="AK417" s="11"/>
    </row>
    <row r="418" spans="1:37" s="17" customFormat="1" ht="18.75" customHeight="1">
      <c r="A418" s="18"/>
      <c r="B418" s="18"/>
      <c r="C418" s="18"/>
      <c r="D418" s="42">
        <v>19</v>
      </c>
      <c r="E418" s="18"/>
      <c r="F418" s="37" t="s">
        <v>72</v>
      </c>
      <c r="P418" s="302"/>
      <c r="R418" s="301"/>
      <c r="S418" s="320">
        <v>18</v>
      </c>
      <c r="T418" s="321">
        <v>5</v>
      </c>
      <c r="U418" s="322">
        <v>7</v>
      </c>
      <c r="V418" s="322">
        <v>5</v>
      </c>
      <c r="W418" s="322">
        <v>4</v>
      </c>
      <c r="X418" s="323">
        <v>3</v>
      </c>
      <c r="Y418" s="18"/>
      <c r="Z418" s="27">
        <f>SUM(T418:X418)</f>
        <v>24</v>
      </c>
      <c r="AA418" s="18"/>
      <c r="AD418" s="296"/>
      <c r="AE418" s="121">
        <v>19</v>
      </c>
      <c r="AF418" s="96" t="s">
        <v>72</v>
      </c>
      <c r="AG418" s="124">
        <f t="shared" si="3"/>
        <v>1</v>
      </c>
      <c r="AH418" s="24"/>
      <c r="AI418" s="24"/>
      <c r="AJ418" s="9"/>
      <c r="AK418" s="11"/>
    </row>
    <row r="419" spans="1:37" s="17" customFormat="1" ht="18.75" customHeight="1">
      <c r="A419" s="42">
        <v>16</v>
      </c>
      <c r="B419" s="18"/>
      <c r="C419" s="18"/>
      <c r="D419" s="18"/>
      <c r="E419" s="18"/>
      <c r="F419" s="37" t="s">
        <v>73</v>
      </c>
      <c r="P419" s="302"/>
      <c r="R419" s="301"/>
      <c r="S419" s="180">
        <v>19</v>
      </c>
      <c r="T419" s="181">
        <v>6</v>
      </c>
      <c r="U419" s="182">
        <v>8</v>
      </c>
      <c r="V419" s="182">
        <v>7</v>
      </c>
      <c r="W419" s="182">
        <v>6</v>
      </c>
      <c r="X419" s="183">
        <v>2</v>
      </c>
      <c r="Y419" s="18"/>
      <c r="Z419" s="27">
        <f>SUM(T419:X419)</f>
        <v>29</v>
      </c>
      <c r="AA419" s="18"/>
      <c r="AD419" s="296"/>
      <c r="AE419" s="121">
        <v>16</v>
      </c>
      <c r="AF419" s="96" t="s">
        <v>73</v>
      </c>
      <c r="AG419" s="121">
        <f t="shared" si="3"/>
        <v>3</v>
      </c>
      <c r="AH419" s="24"/>
      <c r="AI419" s="24"/>
      <c r="AJ419" s="9"/>
      <c r="AK419" s="11"/>
    </row>
    <row r="420" spans="1:37" s="17" customFormat="1" ht="18.75" customHeight="1" thickBot="1">
      <c r="A420" s="18"/>
      <c r="B420" s="18"/>
      <c r="C420" s="18"/>
      <c r="D420" s="42">
        <v>19</v>
      </c>
      <c r="E420" s="18"/>
      <c r="F420" s="37" t="s">
        <v>90</v>
      </c>
      <c r="R420" s="301"/>
      <c r="S420" s="184">
        <v>20</v>
      </c>
      <c r="T420" s="185">
        <v>4</v>
      </c>
      <c r="U420" s="186">
        <v>3</v>
      </c>
      <c r="V420" s="186">
        <v>3</v>
      </c>
      <c r="W420" s="186">
        <v>6</v>
      </c>
      <c r="X420" s="187">
        <v>9</v>
      </c>
      <c r="Y420" s="18"/>
      <c r="Z420" s="27">
        <f>SUM(T420:X420)</f>
        <v>25</v>
      </c>
      <c r="AA420" s="18"/>
      <c r="AD420" s="9"/>
      <c r="AE420" s="121">
        <v>19</v>
      </c>
      <c r="AF420" s="96" t="s">
        <v>40</v>
      </c>
      <c r="AG420" s="121">
        <f t="shared" si="3"/>
        <v>3</v>
      </c>
      <c r="AH420" s="24"/>
      <c r="AI420" s="24"/>
      <c r="AJ420" s="9"/>
      <c r="AK420" s="11"/>
    </row>
    <row r="421" spans="1:37" s="17" customFormat="1" ht="18.75" customHeight="1">
      <c r="A421" s="18"/>
      <c r="B421" s="42">
        <v>17</v>
      </c>
      <c r="C421" s="18"/>
      <c r="D421" s="18"/>
      <c r="E421" s="18"/>
      <c r="F421" s="37" t="s">
        <v>91</v>
      </c>
      <c r="R421" s="18"/>
      <c r="S421" s="18"/>
      <c r="T421" s="18"/>
      <c r="U421" s="18"/>
      <c r="V421" s="18"/>
      <c r="W421" s="18"/>
      <c r="X421" s="18"/>
      <c r="Y421" s="27" t="s">
        <v>5</v>
      </c>
      <c r="Z421" s="27">
        <f>SUM(Z416:Z420)</f>
        <v>131</v>
      </c>
      <c r="AA421" s="18"/>
      <c r="AD421" s="9"/>
      <c r="AE421" s="121">
        <v>17</v>
      </c>
      <c r="AF421" s="96" t="s">
        <v>41</v>
      </c>
      <c r="AG421" s="124">
        <f t="shared" si="3"/>
        <v>2</v>
      </c>
      <c r="AH421" s="24"/>
      <c r="AI421" s="24"/>
      <c r="AJ421" s="9"/>
      <c r="AK421" s="11"/>
    </row>
    <row r="422" spans="1:37" ht="18.75" customHeight="1">
      <c r="A422" s="42">
        <v>16</v>
      </c>
      <c r="B422" s="18"/>
      <c r="C422" s="18"/>
      <c r="D422" s="18"/>
      <c r="E422" s="18"/>
      <c r="F422" s="37" t="s">
        <v>92</v>
      </c>
      <c r="G422" s="17"/>
      <c r="H422" s="17"/>
      <c r="I422" s="17"/>
      <c r="J422" s="17"/>
      <c r="K422" s="17"/>
      <c r="L422" s="17"/>
      <c r="M422" s="17"/>
      <c r="N422" s="17"/>
      <c r="O422" s="17"/>
      <c r="AD422" s="9"/>
      <c r="AE422" s="121">
        <v>16</v>
      </c>
      <c r="AF422" s="96" t="s">
        <v>35</v>
      </c>
      <c r="AG422" s="124">
        <f t="shared" si="3"/>
        <v>1</v>
      </c>
      <c r="AH422" s="24"/>
      <c r="AI422" s="24"/>
      <c r="AJ422" s="9"/>
      <c r="AK422" s="11"/>
    </row>
    <row r="423" spans="1:37" ht="18.75" customHeight="1">
      <c r="A423" s="18"/>
      <c r="B423" s="18"/>
      <c r="C423" s="18"/>
      <c r="D423" s="42">
        <v>19</v>
      </c>
      <c r="E423" s="18"/>
      <c r="F423" s="37" t="s">
        <v>93</v>
      </c>
      <c r="G423" s="17"/>
      <c r="H423" s="17"/>
      <c r="I423" s="17"/>
      <c r="J423" s="17"/>
      <c r="K423" s="17"/>
      <c r="L423" s="17"/>
      <c r="M423" s="17"/>
      <c r="N423" s="17"/>
      <c r="O423" s="17"/>
      <c r="AD423" s="9"/>
      <c r="AE423" s="121">
        <v>19</v>
      </c>
      <c r="AF423" s="96" t="s">
        <v>36</v>
      </c>
      <c r="AG423" s="121">
        <f t="shared" si="3"/>
        <v>3</v>
      </c>
      <c r="AH423" s="24"/>
      <c r="AI423" s="24"/>
      <c r="AJ423" s="9"/>
      <c r="AK423" s="11"/>
    </row>
    <row r="424" spans="1:37" ht="18.75" customHeight="1">
      <c r="A424" s="18"/>
      <c r="B424" s="42">
        <v>17</v>
      </c>
      <c r="C424" s="18"/>
      <c r="D424" s="18"/>
      <c r="E424" s="18"/>
      <c r="F424" s="37" t="s">
        <v>94</v>
      </c>
      <c r="G424" s="17"/>
      <c r="H424" s="17"/>
      <c r="I424" s="17"/>
      <c r="J424" s="17"/>
      <c r="K424" s="17"/>
      <c r="L424" s="17"/>
      <c r="M424" s="17"/>
      <c r="N424" s="17"/>
      <c r="O424" s="17"/>
      <c r="AD424" s="9"/>
      <c r="AE424" s="121">
        <v>17</v>
      </c>
      <c r="AF424" s="96" t="s">
        <v>37</v>
      </c>
      <c r="AG424" s="124">
        <f t="shared" si="3"/>
        <v>2</v>
      </c>
      <c r="AH424" s="24"/>
      <c r="AI424" s="24"/>
      <c r="AJ424" s="9"/>
      <c r="AK424" s="11"/>
    </row>
    <row r="425" spans="5:37" s="18" customFormat="1" ht="18.75" customHeight="1">
      <c r="E425" s="42">
        <v>20</v>
      </c>
      <c r="F425" s="43" t="s">
        <v>95</v>
      </c>
      <c r="K425" s="17"/>
      <c r="L425" s="17"/>
      <c r="M425" s="17"/>
      <c r="N425" s="17"/>
      <c r="O425" s="17"/>
      <c r="AD425" s="9"/>
      <c r="AE425" s="121">
        <v>20</v>
      </c>
      <c r="AF425" s="96" t="s">
        <v>38</v>
      </c>
      <c r="AG425" s="121">
        <f t="shared" si="3"/>
        <v>3</v>
      </c>
      <c r="AH425" s="24"/>
      <c r="AI425" s="24"/>
      <c r="AJ425" s="9"/>
      <c r="AK425" s="4"/>
    </row>
    <row r="426" spans="5:37" s="18" customFormat="1" ht="18.75" customHeight="1">
      <c r="E426" s="42">
        <v>20</v>
      </c>
      <c r="F426" s="43" t="s">
        <v>96</v>
      </c>
      <c r="K426" s="17"/>
      <c r="L426" s="17"/>
      <c r="M426" s="17"/>
      <c r="N426" s="17"/>
      <c r="O426" s="17"/>
      <c r="AD426" s="9"/>
      <c r="AE426" s="121">
        <v>20</v>
      </c>
      <c r="AF426" s="96" t="s">
        <v>39</v>
      </c>
      <c r="AG426" s="121">
        <f t="shared" si="3"/>
        <v>0</v>
      </c>
      <c r="AH426" s="24"/>
      <c r="AI426" s="24"/>
      <c r="AJ426" s="9"/>
      <c r="AK426" s="4"/>
    </row>
    <row r="427" spans="5:37" s="18" customFormat="1" ht="18.75" customHeight="1">
      <c r="E427" s="42">
        <v>20</v>
      </c>
      <c r="F427" s="43" t="s">
        <v>2</v>
      </c>
      <c r="K427" s="17"/>
      <c r="L427" s="17"/>
      <c r="M427" s="17"/>
      <c r="N427" s="17"/>
      <c r="O427" s="17"/>
      <c r="AD427" s="9"/>
      <c r="AE427" s="121">
        <v>20</v>
      </c>
      <c r="AF427" s="96" t="s">
        <v>2</v>
      </c>
      <c r="AG427" s="121">
        <f t="shared" si="3"/>
        <v>0</v>
      </c>
      <c r="AH427" s="24"/>
      <c r="AI427" s="24"/>
      <c r="AJ427" s="9"/>
      <c r="AK427" s="4"/>
    </row>
    <row r="428" spans="1:37" s="18" customFormat="1" ht="18.75" customHeight="1">
      <c r="A428" s="42">
        <v>16</v>
      </c>
      <c r="F428" s="43" t="s">
        <v>3</v>
      </c>
      <c r="K428" s="17"/>
      <c r="L428" s="17"/>
      <c r="M428" s="17"/>
      <c r="N428" s="17"/>
      <c r="O428" s="17"/>
      <c r="AD428" s="9"/>
      <c r="AE428" s="121">
        <v>16</v>
      </c>
      <c r="AF428" s="96" t="s">
        <v>3</v>
      </c>
      <c r="AG428" s="121">
        <f t="shared" si="3"/>
        <v>4</v>
      </c>
      <c r="AH428" s="24"/>
      <c r="AI428" s="24"/>
      <c r="AJ428" s="9"/>
      <c r="AK428" s="4"/>
    </row>
    <row r="429" spans="4:37" s="18" customFormat="1" ht="18.75" customHeight="1" thickBot="1">
      <c r="D429" s="42">
        <v>19</v>
      </c>
      <c r="F429" s="43" t="s">
        <v>4</v>
      </c>
      <c r="K429" s="17"/>
      <c r="L429" s="17"/>
      <c r="M429" s="17"/>
      <c r="R429" s="4"/>
      <c r="S429" s="4"/>
      <c r="T429" s="298" t="s">
        <v>25</v>
      </c>
      <c r="U429" s="298"/>
      <c r="V429" s="298"/>
      <c r="W429" s="298"/>
      <c r="X429" s="298"/>
      <c r="AD429" s="9"/>
      <c r="AE429" s="121">
        <v>19</v>
      </c>
      <c r="AF429" s="96" t="s">
        <v>4</v>
      </c>
      <c r="AG429" s="121">
        <f t="shared" si="3"/>
        <v>3</v>
      </c>
      <c r="AH429" s="24"/>
      <c r="AI429" s="24"/>
      <c r="AJ429" s="9"/>
      <c r="AK429" s="4"/>
    </row>
    <row r="430" spans="5:37" s="18" customFormat="1" ht="18.75" customHeight="1" thickBot="1">
      <c r="E430" s="42">
        <v>20</v>
      </c>
      <c r="F430" s="43" t="s">
        <v>6</v>
      </c>
      <c r="K430" s="17"/>
      <c r="L430" s="17"/>
      <c r="M430" s="17"/>
      <c r="R430" s="4"/>
      <c r="S430" s="138"/>
      <c r="T430" s="170">
        <v>0</v>
      </c>
      <c r="U430" s="171">
        <v>1</v>
      </c>
      <c r="V430" s="171">
        <v>2</v>
      </c>
      <c r="W430" s="171">
        <v>3</v>
      </c>
      <c r="X430" s="172">
        <v>4</v>
      </c>
      <c r="Y430" s="36" t="s">
        <v>5</v>
      </c>
      <c r="AD430" s="9"/>
      <c r="AE430" s="121">
        <v>20</v>
      </c>
      <c r="AF430" s="96" t="s">
        <v>42</v>
      </c>
      <c r="AG430" s="124">
        <f t="shared" si="3"/>
        <v>1</v>
      </c>
      <c r="AH430" s="24"/>
      <c r="AI430" s="24"/>
      <c r="AJ430" s="9"/>
      <c r="AK430" s="4"/>
    </row>
    <row r="431" spans="1:37" s="18" customFormat="1" ht="18.75" customHeight="1">
      <c r="A431" s="42">
        <v>16</v>
      </c>
      <c r="F431" s="43" t="s">
        <v>7</v>
      </c>
      <c r="K431" s="17"/>
      <c r="L431" s="17"/>
      <c r="M431" s="17"/>
      <c r="R431" s="301" t="s">
        <v>29</v>
      </c>
      <c r="S431" s="316">
        <v>0</v>
      </c>
      <c r="T431" s="317">
        <v>12</v>
      </c>
      <c r="U431" s="318">
        <v>7</v>
      </c>
      <c r="V431" s="318">
        <v>7</v>
      </c>
      <c r="W431" s="318">
        <v>4</v>
      </c>
      <c r="X431" s="319">
        <v>3</v>
      </c>
      <c r="Y431" s="18">
        <f>SUM(T431:X431)</f>
        <v>33</v>
      </c>
      <c r="AD431" s="9"/>
      <c r="AE431" s="121">
        <v>16</v>
      </c>
      <c r="AF431" s="96" t="s">
        <v>43</v>
      </c>
      <c r="AG431" s="121">
        <f t="shared" si="3"/>
        <v>4</v>
      </c>
      <c r="AH431" s="24"/>
      <c r="AI431" s="24"/>
      <c r="AJ431" s="9"/>
      <c r="AK431" s="4"/>
    </row>
    <row r="432" spans="5:37" s="18" customFormat="1" ht="18.75" customHeight="1">
      <c r="E432" s="42">
        <v>20</v>
      </c>
      <c r="F432" s="43" t="s">
        <v>8</v>
      </c>
      <c r="K432" s="17"/>
      <c r="L432" s="17"/>
      <c r="M432" s="17"/>
      <c r="R432" s="301"/>
      <c r="S432" s="180">
        <v>1</v>
      </c>
      <c r="T432" s="181">
        <v>9</v>
      </c>
      <c r="U432" s="182">
        <v>13</v>
      </c>
      <c r="V432" s="182">
        <v>12</v>
      </c>
      <c r="W432" s="182">
        <v>3</v>
      </c>
      <c r="X432" s="183">
        <v>1</v>
      </c>
      <c r="Y432" s="18">
        <f>SUM(T432:X432)</f>
        <v>38</v>
      </c>
      <c r="AD432" s="9"/>
      <c r="AE432" s="121">
        <v>20</v>
      </c>
      <c r="AF432" s="96" t="s">
        <v>8</v>
      </c>
      <c r="AG432" s="121">
        <f t="shared" si="3"/>
        <v>4</v>
      </c>
      <c r="AH432" s="24"/>
      <c r="AI432" s="24"/>
      <c r="AJ432" s="9"/>
      <c r="AK432" s="4"/>
    </row>
    <row r="433" spans="3:37" s="18" customFormat="1" ht="18.75" customHeight="1">
      <c r="C433" s="42">
        <v>18</v>
      </c>
      <c r="F433" s="43" t="s">
        <v>9</v>
      </c>
      <c r="K433" s="17"/>
      <c r="L433" s="17"/>
      <c r="M433" s="17"/>
      <c r="R433" s="301"/>
      <c r="S433" s="320">
        <v>2</v>
      </c>
      <c r="T433" s="321">
        <v>7</v>
      </c>
      <c r="U433" s="322">
        <v>10</v>
      </c>
      <c r="V433" s="322">
        <v>6</v>
      </c>
      <c r="W433" s="322">
        <v>6</v>
      </c>
      <c r="X433" s="323">
        <v>2</v>
      </c>
      <c r="Y433" s="18">
        <f>SUM(T433:X433)</f>
        <v>31</v>
      </c>
      <c r="AD433" s="9"/>
      <c r="AE433" s="121">
        <v>18</v>
      </c>
      <c r="AF433" s="96" t="s">
        <v>9</v>
      </c>
      <c r="AG433" s="124">
        <f t="shared" si="3"/>
        <v>2</v>
      </c>
      <c r="AH433" s="24"/>
      <c r="AI433" s="24"/>
      <c r="AJ433" s="9"/>
      <c r="AK433" s="4"/>
    </row>
    <row r="434" spans="1:37" s="18" customFormat="1" ht="18.75" customHeight="1">
      <c r="A434" s="42">
        <v>16</v>
      </c>
      <c r="F434" s="43" t="s">
        <v>10</v>
      </c>
      <c r="K434" s="17"/>
      <c r="L434" s="17"/>
      <c r="M434" s="17"/>
      <c r="R434" s="301"/>
      <c r="S434" s="180">
        <v>3</v>
      </c>
      <c r="T434" s="181">
        <v>5</v>
      </c>
      <c r="U434" s="182">
        <v>5</v>
      </c>
      <c r="V434" s="182">
        <v>2</v>
      </c>
      <c r="W434" s="182">
        <v>4</v>
      </c>
      <c r="X434" s="183">
        <v>3</v>
      </c>
      <c r="Y434" s="18">
        <f>SUM(T434:X434)</f>
        <v>19</v>
      </c>
      <c r="AD434" s="9"/>
      <c r="AE434" s="121">
        <v>16</v>
      </c>
      <c r="AF434" s="96" t="s">
        <v>10</v>
      </c>
      <c r="AG434" s="124">
        <f t="shared" si="3"/>
        <v>2</v>
      </c>
      <c r="AH434" s="24"/>
      <c r="AI434" s="24"/>
      <c r="AJ434" s="9"/>
      <c r="AK434" s="4"/>
    </row>
    <row r="435" spans="5:37" s="18" customFormat="1" ht="18.75" customHeight="1" thickBot="1">
      <c r="E435" s="42">
        <v>20</v>
      </c>
      <c r="F435" s="43" t="s">
        <v>11</v>
      </c>
      <c r="K435" s="17"/>
      <c r="L435" s="17"/>
      <c r="M435" s="17"/>
      <c r="R435" s="301"/>
      <c r="S435" s="184">
        <v>4</v>
      </c>
      <c r="T435" s="185">
        <v>1</v>
      </c>
      <c r="U435" s="186">
        <v>2</v>
      </c>
      <c r="V435" s="186">
        <v>4</v>
      </c>
      <c r="W435" s="186">
        <v>2</v>
      </c>
      <c r="X435" s="187">
        <v>1</v>
      </c>
      <c r="Y435" s="18">
        <f>SUM(T435:X435)</f>
        <v>10</v>
      </c>
      <c r="AD435" s="9"/>
      <c r="AE435" s="121">
        <v>20</v>
      </c>
      <c r="AF435" s="96" t="s">
        <v>11</v>
      </c>
      <c r="AG435" s="121">
        <f t="shared" si="3"/>
        <v>4</v>
      </c>
      <c r="AH435" s="24"/>
      <c r="AI435" s="24"/>
      <c r="AJ435" s="9"/>
      <c r="AK435" s="4"/>
    </row>
    <row r="436" spans="4:37" s="18" customFormat="1" ht="18.75" customHeight="1">
      <c r="D436" s="26">
        <v>19</v>
      </c>
      <c r="F436" s="43" t="s">
        <v>12</v>
      </c>
      <c r="K436" s="17"/>
      <c r="L436" s="17"/>
      <c r="M436" s="17"/>
      <c r="AD436" s="9"/>
      <c r="AE436" s="121">
        <v>19</v>
      </c>
      <c r="AF436" s="96" t="s">
        <v>12</v>
      </c>
      <c r="AG436" s="124">
        <f t="shared" si="3"/>
        <v>1</v>
      </c>
      <c r="AH436" s="24"/>
      <c r="AI436" s="24"/>
      <c r="AJ436" s="9"/>
      <c r="AK436" s="4"/>
    </row>
    <row r="437" spans="2:37" s="18" customFormat="1" ht="18.75" customHeight="1">
      <c r="B437" s="42">
        <v>17</v>
      </c>
      <c r="F437" s="43" t="s">
        <v>13</v>
      </c>
      <c r="K437" s="17"/>
      <c r="L437" s="17"/>
      <c r="M437" s="17"/>
      <c r="T437" s="18">
        <f>SUM(T431:X435)</f>
        <v>131</v>
      </c>
      <c r="AD437" s="9"/>
      <c r="AE437" s="121">
        <v>17</v>
      </c>
      <c r="AF437" s="96" t="s">
        <v>13</v>
      </c>
      <c r="AG437" s="124">
        <f t="shared" si="3"/>
        <v>2</v>
      </c>
      <c r="AH437" s="24"/>
      <c r="AI437" s="24"/>
      <c r="AJ437" s="9"/>
      <c r="AK437" s="4"/>
    </row>
    <row r="438" spans="1:37" s="18" customFormat="1" ht="18.75" customHeight="1">
      <c r="A438" s="4"/>
      <c r="B438" s="4"/>
      <c r="C438" s="4"/>
      <c r="D438" s="26">
        <v>19</v>
      </c>
      <c r="E438" s="4"/>
      <c r="F438" s="43" t="s">
        <v>14</v>
      </c>
      <c r="K438" s="17"/>
      <c r="L438" s="17"/>
      <c r="M438" s="17"/>
      <c r="AD438" s="9"/>
      <c r="AE438" s="121">
        <v>19</v>
      </c>
      <c r="AF438" s="96" t="s">
        <v>14</v>
      </c>
      <c r="AG438" s="124">
        <f t="shared" si="3"/>
        <v>2</v>
      </c>
      <c r="AH438" s="24"/>
      <c r="AI438" s="24"/>
      <c r="AJ438" s="9"/>
      <c r="AK438" s="4"/>
    </row>
    <row r="439" spans="1:37" s="18" customFormat="1" ht="18.75" customHeight="1">
      <c r="A439" s="26">
        <v>16</v>
      </c>
      <c r="B439" s="4"/>
      <c r="C439" s="4"/>
      <c r="D439" s="4"/>
      <c r="E439" s="4"/>
      <c r="F439" s="43" t="s">
        <v>15</v>
      </c>
      <c r="K439" s="17"/>
      <c r="L439" s="17"/>
      <c r="M439" s="17"/>
      <c r="AD439" s="9"/>
      <c r="AE439" s="121">
        <v>16</v>
      </c>
      <c r="AF439" s="96" t="s">
        <v>15</v>
      </c>
      <c r="AG439" s="121">
        <f t="shared" si="3"/>
        <v>3</v>
      </c>
      <c r="AH439" s="24"/>
      <c r="AI439" s="24"/>
      <c r="AJ439" s="9"/>
      <c r="AK439" s="4"/>
    </row>
    <row r="440" spans="5:37" s="18" customFormat="1" ht="18.75" customHeight="1">
      <c r="E440" s="26">
        <v>20</v>
      </c>
      <c r="F440" s="43" t="s">
        <v>16</v>
      </c>
      <c r="K440" s="17"/>
      <c r="L440" s="17"/>
      <c r="M440" s="17"/>
      <c r="AD440" s="9"/>
      <c r="AE440" s="121">
        <v>20</v>
      </c>
      <c r="AF440" s="96" t="s">
        <v>44</v>
      </c>
      <c r="AG440" s="121">
        <f t="shared" si="3"/>
        <v>4</v>
      </c>
      <c r="AH440" s="24"/>
      <c r="AI440" s="24"/>
      <c r="AJ440" s="9"/>
      <c r="AK440" s="4"/>
    </row>
    <row r="441" spans="3:37" s="18" customFormat="1" ht="18.75" customHeight="1">
      <c r="C441" s="42">
        <v>18</v>
      </c>
      <c r="F441" s="43" t="s">
        <v>17</v>
      </c>
      <c r="K441" s="17"/>
      <c r="L441" s="17"/>
      <c r="M441" s="17"/>
      <c r="AD441" s="9"/>
      <c r="AE441" s="121">
        <v>18</v>
      </c>
      <c r="AF441" s="96" t="s">
        <v>45</v>
      </c>
      <c r="AG441" s="124">
        <f t="shared" si="3"/>
        <v>2</v>
      </c>
      <c r="AH441" s="24"/>
      <c r="AI441" s="24"/>
      <c r="AJ441" s="9"/>
      <c r="AK441" s="4"/>
    </row>
    <row r="442" spans="3:37" s="18" customFormat="1" ht="18.75" customHeight="1">
      <c r="C442" s="26">
        <v>18</v>
      </c>
      <c r="F442" s="43" t="s">
        <v>18</v>
      </c>
      <c r="K442" s="17"/>
      <c r="L442" s="17"/>
      <c r="M442" s="17"/>
      <c r="AD442" s="9"/>
      <c r="AE442" s="121">
        <v>18</v>
      </c>
      <c r="AF442" s="96" t="s">
        <v>18</v>
      </c>
      <c r="AG442" s="121">
        <f t="shared" si="3"/>
        <v>0</v>
      </c>
      <c r="AH442" s="24"/>
      <c r="AI442" s="24"/>
      <c r="AJ442" s="9"/>
      <c r="AK442" s="4"/>
    </row>
    <row r="443" spans="2:37" s="18" customFormat="1" ht="18.75" customHeight="1">
      <c r="B443" s="42">
        <v>17</v>
      </c>
      <c r="C443" s="4"/>
      <c r="F443" s="43" t="s">
        <v>19</v>
      </c>
      <c r="K443" s="17"/>
      <c r="L443" s="17"/>
      <c r="M443" s="17"/>
      <c r="AD443" s="9"/>
      <c r="AE443" s="121">
        <v>17</v>
      </c>
      <c r="AF443" s="96" t="s">
        <v>19</v>
      </c>
      <c r="AG443" s="124">
        <f t="shared" si="3"/>
        <v>1</v>
      </c>
      <c r="AH443" s="24"/>
      <c r="AI443" s="24"/>
      <c r="AJ443" s="9"/>
      <c r="AK443" s="4"/>
    </row>
    <row r="444" spans="3:37" s="18" customFormat="1" ht="18.75" customHeight="1">
      <c r="C444" s="4"/>
      <c r="E444" s="26">
        <v>20</v>
      </c>
      <c r="F444" s="43" t="s">
        <v>20</v>
      </c>
      <c r="K444" s="17"/>
      <c r="L444" s="17"/>
      <c r="M444" s="17"/>
      <c r="AD444" s="9"/>
      <c r="AE444" s="121">
        <v>20</v>
      </c>
      <c r="AF444" s="96" t="s">
        <v>20</v>
      </c>
      <c r="AG444" s="121">
        <f t="shared" si="3"/>
        <v>3</v>
      </c>
      <c r="AH444" s="24"/>
      <c r="AI444" s="24"/>
      <c r="AJ444" s="9"/>
      <c r="AK444" s="4"/>
    </row>
    <row r="445" spans="1:37" s="18" customFormat="1" ht="18.75" customHeight="1">
      <c r="A445" s="26">
        <v>16</v>
      </c>
      <c r="C445" s="4"/>
      <c r="F445" s="43" t="s">
        <v>21</v>
      </c>
      <c r="K445" s="17"/>
      <c r="L445" s="17"/>
      <c r="M445" s="17"/>
      <c r="AD445" s="9"/>
      <c r="AE445" s="121">
        <v>16</v>
      </c>
      <c r="AF445" s="96" t="s">
        <v>21</v>
      </c>
      <c r="AG445" s="121">
        <f t="shared" si="3"/>
        <v>4</v>
      </c>
      <c r="AH445" s="24"/>
      <c r="AI445" s="24"/>
      <c r="AJ445" s="9"/>
      <c r="AK445" s="4"/>
    </row>
    <row r="446" spans="3:37" s="18" customFormat="1" ht="18.75" customHeight="1">
      <c r="C446" s="26">
        <v>18</v>
      </c>
      <c r="F446" s="43" t="s">
        <v>22</v>
      </c>
      <c r="K446" s="17"/>
      <c r="L446" s="17"/>
      <c r="M446" s="17"/>
      <c r="AD446" s="9"/>
      <c r="AE446" s="121">
        <v>18</v>
      </c>
      <c r="AF446" s="96" t="s">
        <v>289</v>
      </c>
      <c r="AG446" s="124">
        <f t="shared" si="3"/>
        <v>2</v>
      </c>
      <c r="AH446" s="24"/>
      <c r="AI446" s="24"/>
      <c r="AJ446" s="9"/>
      <c r="AK446" s="4"/>
    </row>
    <row r="447" spans="3:37" s="18" customFormat="1" ht="18.75" customHeight="1">
      <c r="C447" s="4"/>
      <c r="E447" s="26">
        <v>20</v>
      </c>
      <c r="F447" s="43" t="s">
        <v>23</v>
      </c>
      <c r="K447" s="17"/>
      <c r="L447" s="17"/>
      <c r="M447" s="17"/>
      <c r="AD447" s="9"/>
      <c r="AE447" s="121">
        <v>20</v>
      </c>
      <c r="AF447" s="96" t="s">
        <v>23</v>
      </c>
      <c r="AG447" s="124">
        <f t="shared" si="3"/>
        <v>2</v>
      </c>
      <c r="AH447" s="24"/>
      <c r="AI447" s="24"/>
      <c r="AJ447" s="9"/>
      <c r="AK447" s="4"/>
    </row>
    <row r="448" spans="3:37" s="18" customFormat="1" ht="18.75" customHeight="1">
      <c r="C448" s="4"/>
      <c r="D448" s="26">
        <v>19</v>
      </c>
      <c r="E448" s="4"/>
      <c r="F448" s="43" t="s">
        <v>24</v>
      </c>
      <c r="K448" s="17"/>
      <c r="L448" s="17"/>
      <c r="M448" s="17"/>
      <c r="AD448" s="9"/>
      <c r="AE448" s="121">
        <v>19</v>
      </c>
      <c r="AF448" s="96" t="s">
        <v>24</v>
      </c>
      <c r="AG448" s="124">
        <f t="shared" si="3"/>
        <v>1</v>
      </c>
      <c r="AH448" s="24"/>
      <c r="AI448" s="24"/>
      <c r="AJ448" s="9"/>
      <c r="AK448" s="4"/>
    </row>
    <row r="449" spans="3:37" s="18" customFormat="1" ht="18.75" customHeight="1">
      <c r="C449" s="4"/>
      <c r="D449" s="26">
        <v>19</v>
      </c>
      <c r="E449" s="4"/>
      <c r="F449" s="43" t="s">
        <v>26</v>
      </c>
      <c r="K449" s="17"/>
      <c r="L449" s="17"/>
      <c r="M449" s="17"/>
      <c r="AD449" s="9"/>
      <c r="AE449" s="121">
        <v>19</v>
      </c>
      <c r="AF449" s="96" t="s">
        <v>26</v>
      </c>
      <c r="AG449" s="121">
        <f t="shared" si="3"/>
        <v>0</v>
      </c>
      <c r="AH449" s="24"/>
      <c r="AI449" s="24"/>
      <c r="AJ449" s="9"/>
      <c r="AK449" s="4"/>
    </row>
    <row r="450" spans="3:37" s="18" customFormat="1" ht="18.75" customHeight="1">
      <c r="C450" s="4"/>
      <c r="D450" s="26">
        <v>19</v>
      </c>
      <c r="E450" s="4"/>
      <c r="F450" s="43" t="s">
        <v>30</v>
      </c>
      <c r="K450" s="17"/>
      <c r="L450" s="17"/>
      <c r="M450" s="17"/>
      <c r="AD450" s="9"/>
      <c r="AE450" s="121">
        <v>19</v>
      </c>
      <c r="AF450" s="96" t="s">
        <v>30</v>
      </c>
      <c r="AG450" s="121">
        <f t="shared" si="3"/>
        <v>0</v>
      </c>
      <c r="AH450" s="24"/>
      <c r="AI450" s="154">
        <v>0</v>
      </c>
      <c r="AJ450" s="154">
        <f>COUNTIF(AG411:AG543,0)</f>
        <v>33</v>
      </c>
      <c r="AK450" s="4"/>
    </row>
    <row r="451" spans="3:37" s="18" customFormat="1" ht="18.75" customHeight="1">
      <c r="C451" s="26">
        <v>18</v>
      </c>
      <c r="E451" s="4"/>
      <c r="F451" s="43" t="s">
        <v>31</v>
      </c>
      <c r="K451" s="17"/>
      <c r="L451" s="17"/>
      <c r="M451" s="17"/>
      <c r="AD451" s="9"/>
      <c r="AE451" s="121">
        <v>18</v>
      </c>
      <c r="AF451" s="96" t="s">
        <v>31</v>
      </c>
      <c r="AG451" s="124">
        <f t="shared" si="3"/>
        <v>1</v>
      </c>
      <c r="AH451" s="24"/>
      <c r="AI451" s="154">
        <v>1</v>
      </c>
      <c r="AJ451" s="155">
        <f>COUNTIF(AG411:AG543,1)</f>
        <v>38</v>
      </c>
      <c r="AK451" s="4"/>
    </row>
    <row r="452" spans="1:37" s="18" customFormat="1" ht="18.75" customHeight="1">
      <c r="A452" s="26">
        <v>16</v>
      </c>
      <c r="C452" s="4"/>
      <c r="E452" s="4"/>
      <c r="F452" s="43" t="s">
        <v>32</v>
      </c>
      <c r="K452" s="17"/>
      <c r="L452" s="17"/>
      <c r="M452" s="17"/>
      <c r="AD452" s="9"/>
      <c r="AE452" s="121">
        <v>16</v>
      </c>
      <c r="AF452" s="96" t="s">
        <v>32</v>
      </c>
      <c r="AG452" s="124">
        <f t="shared" si="3"/>
        <v>2</v>
      </c>
      <c r="AH452" s="24"/>
      <c r="AI452" s="154">
        <v>2</v>
      </c>
      <c r="AJ452" s="155">
        <f>COUNTIF(AG411:AG543,2)</f>
        <v>31</v>
      </c>
      <c r="AK452" s="4"/>
    </row>
    <row r="453" spans="1:37" s="18" customFormat="1" ht="18.75" customHeight="1">
      <c r="A453" s="26">
        <v>16</v>
      </c>
      <c r="C453" s="4"/>
      <c r="E453" s="4"/>
      <c r="F453" s="43" t="s">
        <v>34</v>
      </c>
      <c r="K453" s="17"/>
      <c r="L453" s="17"/>
      <c r="M453" s="17"/>
      <c r="AD453" s="9"/>
      <c r="AE453" s="121">
        <v>16</v>
      </c>
      <c r="AF453" s="96" t="s">
        <v>34</v>
      </c>
      <c r="AG453" s="121">
        <f t="shared" si="3"/>
        <v>0</v>
      </c>
      <c r="AH453" s="24"/>
      <c r="AI453" s="154">
        <v>3</v>
      </c>
      <c r="AJ453" s="154">
        <f>COUNTIF(AG411:AG543,3)</f>
        <v>19</v>
      </c>
      <c r="AK453" s="4"/>
    </row>
    <row r="454" spans="1:37" s="18" customFormat="1" ht="18.75" customHeight="1">
      <c r="A454" s="4"/>
      <c r="B454" s="4"/>
      <c r="C454" s="26">
        <v>18</v>
      </c>
      <c r="D454" s="4"/>
      <c r="E454" s="4"/>
      <c r="F454" s="3" t="s">
        <v>46</v>
      </c>
      <c r="K454" s="17"/>
      <c r="L454" s="17"/>
      <c r="M454" s="17"/>
      <c r="AD454" s="9"/>
      <c r="AE454" s="121">
        <v>18</v>
      </c>
      <c r="AF454" s="96" t="s">
        <v>46</v>
      </c>
      <c r="AG454" s="124">
        <f t="shared" si="3"/>
        <v>2</v>
      </c>
      <c r="AH454" s="24"/>
      <c r="AI454" s="154">
        <v>4</v>
      </c>
      <c r="AJ454" s="154">
        <f>COUNTIF(AG411:AG543,4)</f>
        <v>10</v>
      </c>
      <c r="AK454" s="4"/>
    </row>
    <row r="455" spans="1:37" s="18" customFormat="1" ht="18.75" customHeight="1">
      <c r="A455" s="1"/>
      <c r="B455" s="1"/>
      <c r="C455" s="2">
        <v>18</v>
      </c>
      <c r="D455" s="1"/>
      <c r="E455" s="1"/>
      <c r="F455" s="3" t="s">
        <v>48</v>
      </c>
      <c r="K455" s="17"/>
      <c r="L455" s="17"/>
      <c r="M455" s="17"/>
      <c r="AD455" s="9"/>
      <c r="AE455" s="121">
        <v>18</v>
      </c>
      <c r="AF455" s="96" t="s">
        <v>48</v>
      </c>
      <c r="AG455" s="121">
        <f t="shared" si="3"/>
        <v>0</v>
      </c>
      <c r="AH455" s="24"/>
      <c r="AI455" s="154" t="s">
        <v>5</v>
      </c>
      <c r="AJ455" s="154">
        <f>SUM(AJ450:AJ454)</f>
        <v>131</v>
      </c>
      <c r="AK455" s="4"/>
    </row>
    <row r="456" spans="1:37" s="18" customFormat="1" ht="18.75" customHeight="1">
      <c r="A456" s="1"/>
      <c r="B456" s="1"/>
      <c r="C456" s="1"/>
      <c r="D456" s="1"/>
      <c r="E456" s="2">
        <v>20</v>
      </c>
      <c r="F456" s="3" t="s">
        <v>49</v>
      </c>
      <c r="K456" s="17"/>
      <c r="L456" s="17"/>
      <c r="M456" s="17"/>
      <c r="AD456" s="9"/>
      <c r="AE456" s="121">
        <v>20</v>
      </c>
      <c r="AF456" s="96" t="s">
        <v>49</v>
      </c>
      <c r="AG456" s="124">
        <f t="shared" si="3"/>
        <v>2</v>
      </c>
      <c r="AH456" s="24"/>
      <c r="AI456" s="24"/>
      <c r="AJ456" s="9"/>
      <c r="AK456" s="4"/>
    </row>
    <row r="457" spans="1:37" s="18" customFormat="1" ht="18.75" customHeight="1">
      <c r="A457" s="1"/>
      <c r="B457" s="1"/>
      <c r="C457" s="1"/>
      <c r="D457" s="2">
        <v>19</v>
      </c>
      <c r="E457" s="1"/>
      <c r="F457" s="3" t="s">
        <v>50</v>
      </c>
      <c r="K457" s="17"/>
      <c r="L457" s="17"/>
      <c r="M457" s="17"/>
      <c r="AD457" s="9"/>
      <c r="AE457" s="121">
        <v>19</v>
      </c>
      <c r="AF457" s="96" t="s">
        <v>50</v>
      </c>
      <c r="AG457" s="124">
        <f t="shared" si="3"/>
        <v>1</v>
      </c>
      <c r="AH457" s="24"/>
      <c r="AI457" s="24"/>
      <c r="AJ457" s="9"/>
      <c r="AK457" s="4"/>
    </row>
    <row r="458" spans="1:37" ht="18.75" customHeight="1">
      <c r="A458" s="1"/>
      <c r="B458" s="1"/>
      <c r="C458" s="2">
        <v>18</v>
      </c>
      <c r="D458" s="1"/>
      <c r="E458" s="1"/>
      <c r="F458" s="3" t="s">
        <v>51</v>
      </c>
      <c r="G458" s="17"/>
      <c r="H458" s="17"/>
      <c r="I458" s="17"/>
      <c r="J458" s="17"/>
      <c r="K458" s="17"/>
      <c r="L458" s="17"/>
      <c r="M458" s="17"/>
      <c r="N458" s="17"/>
      <c r="O458" s="17"/>
      <c r="AD458" s="9"/>
      <c r="AE458" s="121">
        <v>18</v>
      </c>
      <c r="AF458" s="96" t="s">
        <v>51</v>
      </c>
      <c r="AG458" s="124">
        <f t="shared" si="3"/>
        <v>1</v>
      </c>
      <c r="AH458" s="24"/>
      <c r="AI458" s="24"/>
      <c r="AJ458" s="9"/>
      <c r="AK458" s="11"/>
    </row>
    <row r="459" spans="1:37" ht="18.75" customHeight="1">
      <c r="A459" s="1"/>
      <c r="B459" s="1"/>
      <c r="C459" s="1"/>
      <c r="D459" s="2">
        <v>19</v>
      </c>
      <c r="E459" s="1"/>
      <c r="F459" s="3" t="s">
        <v>54</v>
      </c>
      <c r="G459" s="17"/>
      <c r="H459" s="17"/>
      <c r="I459" s="17"/>
      <c r="J459" s="17"/>
      <c r="K459" s="17"/>
      <c r="L459" s="17"/>
      <c r="M459" s="17"/>
      <c r="N459" s="17"/>
      <c r="O459" s="17"/>
      <c r="AD459" s="9"/>
      <c r="AE459" s="121">
        <v>19</v>
      </c>
      <c r="AF459" s="96" t="s">
        <v>54</v>
      </c>
      <c r="AG459" s="124">
        <f t="shared" si="3"/>
        <v>1</v>
      </c>
      <c r="AH459" s="24"/>
      <c r="AI459" s="24"/>
      <c r="AJ459" s="9"/>
      <c r="AK459" s="11"/>
    </row>
    <row r="460" spans="1:36" ht="18.75" customHeight="1">
      <c r="A460" s="18"/>
      <c r="B460" s="42">
        <v>17</v>
      </c>
      <c r="C460" s="18"/>
      <c r="D460" s="18"/>
      <c r="E460" s="18"/>
      <c r="F460" s="3" t="s">
        <v>55</v>
      </c>
      <c r="G460" s="17"/>
      <c r="H460" s="17"/>
      <c r="I460" s="17"/>
      <c r="J460" s="17"/>
      <c r="K460" s="17"/>
      <c r="L460" s="17"/>
      <c r="M460" s="17"/>
      <c r="N460" s="17"/>
      <c r="O460" s="17"/>
      <c r="AD460" s="9"/>
      <c r="AE460" s="121">
        <v>17</v>
      </c>
      <c r="AF460" s="96" t="s">
        <v>55</v>
      </c>
      <c r="AG460" s="124">
        <f t="shared" si="3"/>
        <v>2</v>
      </c>
      <c r="AH460" s="24"/>
      <c r="AI460" s="24"/>
      <c r="AJ460" s="9"/>
    </row>
    <row r="461" spans="1:36" ht="18.75" customHeight="1">
      <c r="A461" s="18"/>
      <c r="B461" s="18"/>
      <c r="C461" s="18"/>
      <c r="D461" s="18"/>
      <c r="E461" s="2">
        <v>20</v>
      </c>
      <c r="F461" s="3" t="s">
        <v>56</v>
      </c>
      <c r="G461" s="17"/>
      <c r="H461" s="17"/>
      <c r="I461" s="17"/>
      <c r="J461" s="17"/>
      <c r="K461" s="17"/>
      <c r="L461" s="17"/>
      <c r="M461" s="17"/>
      <c r="N461" s="17"/>
      <c r="O461" s="17"/>
      <c r="AD461" s="9"/>
      <c r="AE461" s="121">
        <v>20</v>
      </c>
      <c r="AF461" s="96" t="s">
        <v>56</v>
      </c>
      <c r="AG461" s="121">
        <f t="shared" si="3"/>
        <v>3</v>
      </c>
      <c r="AH461" s="4"/>
      <c r="AI461" s="4"/>
      <c r="AJ461" s="11"/>
    </row>
    <row r="462" spans="1:36" ht="18.75" customHeight="1">
      <c r="A462" s="1"/>
      <c r="B462" s="2">
        <v>17</v>
      </c>
      <c r="C462" s="1"/>
      <c r="D462" s="1"/>
      <c r="E462" s="1"/>
      <c r="F462" s="3" t="s">
        <v>59</v>
      </c>
      <c r="G462" s="17"/>
      <c r="H462" s="17"/>
      <c r="I462" s="17"/>
      <c r="J462" s="17"/>
      <c r="K462" s="17"/>
      <c r="L462" s="17"/>
      <c r="M462" s="17"/>
      <c r="N462" s="17"/>
      <c r="O462" s="17"/>
      <c r="AD462" s="9"/>
      <c r="AE462" s="121">
        <v>17</v>
      </c>
      <c r="AF462" s="96" t="s">
        <v>59</v>
      </c>
      <c r="AG462" s="121">
        <f t="shared" si="3"/>
        <v>3</v>
      </c>
      <c r="AH462" s="4"/>
      <c r="AI462" s="4"/>
      <c r="AJ462" s="11"/>
    </row>
    <row r="463" spans="1:36" ht="18.75" customHeight="1">
      <c r="A463" s="1"/>
      <c r="B463" s="1"/>
      <c r="C463" s="2">
        <v>18</v>
      </c>
      <c r="D463" s="1"/>
      <c r="E463" s="1"/>
      <c r="F463" s="3" t="s">
        <v>60</v>
      </c>
      <c r="G463" s="17"/>
      <c r="H463" s="17"/>
      <c r="I463" s="17"/>
      <c r="J463" s="17"/>
      <c r="K463" s="17"/>
      <c r="L463" s="17"/>
      <c r="M463" s="17"/>
      <c r="N463" s="17"/>
      <c r="O463" s="17"/>
      <c r="AD463" s="9"/>
      <c r="AE463" s="121">
        <v>18</v>
      </c>
      <c r="AF463" s="96" t="s">
        <v>60</v>
      </c>
      <c r="AG463" s="124">
        <f t="shared" si="3"/>
        <v>1</v>
      </c>
      <c r="AH463" s="4"/>
      <c r="AI463" s="4"/>
      <c r="AJ463" s="11"/>
    </row>
    <row r="464" spans="1:36" ht="18.75" customHeight="1">
      <c r="A464" s="1"/>
      <c r="B464" s="1"/>
      <c r="C464" s="2">
        <v>18</v>
      </c>
      <c r="D464" s="1"/>
      <c r="E464" s="1"/>
      <c r="F464" s="3" t="s">
        <v>61</v>
      </c>
      <c r="G464" s="17"/>
      <c r="H464" s="17"/>
      <c r="I464" s="17"/>
      <c r="J464" s="17"/>
      <c r="K464" s="17"/>
      <c r="L464" s="17"/>
      <c r="M464" s="17"/>
      <c r="N464" s="17"/>
      <c r="O464" s="17"/>
      <c r="AD464" s="9"/>
      <c r="AE464" s="121">
        <v>18</v>
      </c>
      <c r="AF464" s="96" t="s">
        <v>61</v>
      </c>
      <c r="AG464" s="121">
        <f t="shared" si="3"/>
        <v>0</v>
      </c>
      <c r="AH464" s="4"/>
      <c r="AI464" s="4"/>
      <c r="AJ464" s="11"/>
    </row>
    <row r="465" spans="1:36" ht="18.75" customHeight="1">
      <c r="A465" s="2">
        <v>16</v>
      </c>
      <c r="B465" s="1"/>
      <c r="C465" s="1"/>
      <c r="D465" s="1"/>
      <c r="E465" s="1"/>
      <c r="F465" s="3" t="s">
        <v>62</v>
      </c>
      <c r="G465" s="17"/>
      <c r="H465" s="17"/>
      <c r="I465" s="17"/>
      <c r="J465" s="17"/>
      <c r="K465" s="17"/>
      <c r="L465" s="17"/>
      <c r="M465" s="17"/>
      <c r="N465" s="17"/>
      <c r="O465" s="17"/>
      <c r="AD465" s="9"/>
      <c r="AE465" s="121">
        <v>16</v>
      </c>
      <c r="AF465" s="96" t="s">
        <v>62</v>
      </c>
      <c r="AG465" s="124">
        <f t="shared" si="3"/>
        <v>2</v>
      </c>
      <c r="AH465" s="4"/>
      <c r="AI465" s="4"/>
      <c r="AJ465" s="11"/>
    </row>
    <row r="466" spans="1:36" ht="18.75" customHeight="1">
      <c r="A466" s="1"/>
      <c r="B466" s="1"/>
      <c r="C466" s="1"/>
      <c r="D466" s="1"/>
      <c r="E466" s="2">
        <v>20</v>
      </c>
      <c r="F466" s="3" t="s">
        <v>63</v>
      </c>
      <c r="G466" s="17"/>
      <c r="H466" s="17"/>
      <c r="I466" s="17"/>
      <c r="J466" s="17"/>
      <c r="K466" s="17"/>
      <c r="L466" s="17"/>
      <c r="M466" s="17"/>
      <c r="N466" s="17"/>
      <c r="O466" s="17"/>
      <c r="AD466" s="9"/>
      <c r="AE466" s="121">
        <v>20</v>
      </c>
      <c r="AF466" s="96" t="s">
        <v>63</v>
      </c>
      <c r="AG466" s="121">
        <f t="shared" si="3"/>
        <v>4</v>
      </c>
      <c r="AH466" s="4"/>
      <c r="AI466" s="4"/>
      <c r="AJ466" s="11"/>
    </row>
    <row r="467" spans="1:36" ht="18.75" customHeight="1">
      <c r="A467" s="1"/>
      <c r="B467" s="1"/>
      <c r="C467" s="2">
        <v>18</v>
      </c>
      <c r="D467" s="1"/>
      <c r="E467" s="1"/>
      <c r="F467" s="3" t="s">
        <v>110</v>
      </c>
      <c r="G467" s="17"/>
      <c r="H467" s="17"/>
      <c r="I467" s="17"/>
      <c r="J467" s="17"/>
      <c r="K467" s="17"/>
      <c r="L467" s="17"/>
      <c r="M467" s="17"/>
      <c r="N467" s="17"/>
      <c r="O467" s="17"/>
      <c r="AD467" s="9"/>
      <c r="AE467" s="121">
        <v>18</v>
      </c>
      <c r="AF467" s="96" t="s">
        <v>110</v>
      </c>
      <c r="AG467" s="124">
        <f t="shared" si="3"/>
        <v>2</v>
      </c>
      <c r="AH467" s="4"/>
      <c r="AI467" s="4"/>
      <c r="AJ467" s="11"/>
    </row>
    <row r="468" spans="1:36" ht="18.75" customHeight="1">
      <c r="A468" s="1"/>
      <c r="B468" s="1"/>
      <c r="C468" s="1"/>
      <c r="D468" s="2">
        <v>19</v>
      </c>
      <c r="E468" s="1"/>
      <c r="F468" s="3" t="s">
        <v>114</v>
      </c>
      <c r="G468" s="17"/>
      <c r="H468" s="17"/>
      <c r="I468" s="17"/>
      <c r="J468" s="17"/>
      <c r="K468" s="17"/>
      <c r="L468" s="17"/>
      <c r="M468" s="17"/>
      <c r="N468" s="17"/>
      <c r="O468" s="17"/>
      <c r="AD468" s="9"/>
      <c r="AE468" s="121">
        <v>19</v>
      </c>
      <c r="AF468" s="96" t="s">
        <v>114</v>
      </c>
      <c r="AG468" s="124">
        <f t="shared" si="3"/>
        <v>1</v>
      </c>
      <c r="AH468" s="4"/>
      <c r="AI468" s="4"/>
      <c r="AJ468" s="11"/>
    </row>
    <row r="469" spans="1:36" ht="18.75" customHeight="1">
      <c r="A469" s="1"/>
      <c r="B469" s="1"/>
      <c r="C469" s="1"/>
      <c r="D469" s="2">
        <v>19</v>
      </c>
      <c r="E469" s="1"/>
      <c r="F469" s="3" t="s">
        <v>116</v>
      </c>
      <c r="G469" s="17"/>
      <c r="H469" s="17"/>
      <c r="I469" s="17"/>
      <c r="J469" s="17"/>
      <c r="K469" s="17"/>
      <c r="L469" s="17"/>
      <c r="M469" s="17"/>
      <c r="N469" s="17"/>
      <c r="O469" s="17"/>
      <c r="AD469" s="9"/>
      <c r="AE469" s="121">
        <v>19</v>
      </c>
      <c r="AF469" s="96" t="s">
        <v>116</v>
      </c>
      <c r="AG469" s="121">
        <f t="shared" si="3"/>
        <v>0</v>
      </c>
      <c r="AH469" s="4"/>
      <c r="AI469" s="4"/>
      <c r="AJ469" s="11"/>
    </row>
    <row r="470" spans="1:36" ht="18.75" customHeight="1">
      <c r="A470" s="2">
        <v>16</v>
      </c>
      <c r="B470" s="1"/>
      <c r="C470" s="1"/>
      <c r="D470" s="1"/>
      <c r="E470" s="1"/>
      <c r="F470" s="3" t="s">
        <v>117</v>
      </c>
      <c r="G470" s="17"/>
      <c r="H470" s="17"/>
      <c r="I470" s="17"/>
      <c r="J470" s="17"/>
      <c r="K470" s="17"/>
      <c r="L470" s="17"/>
      <c r="M470" s="17"/>
      <c r="N470" s="17"/>
      <c r="O470" s="17"/>
      <c r="AD470" s="9"/>
      <c r="AE470" s="121">
        <v>16</v>
      </c>
      <c r="AF470" s="96" t="s">
        <v>117</v>
      </c>
      <c r="AG470" s="121">
        <f t="shared" si="3"/>
        <v>3</v>
      </c>
      <c r="AH470" s="126"/>
      <c r="AI470" s="126"/>
      <c r="AJ470" s="112"/>
    </row>
    <row r="471" spans="1:36" ht="18.75" customHeight="1">
      <c r="A471" s="1"/>
      <c r="B471" s="1"/>
      <c r="C471" s="1"/>
      <c r="D471" s="1"/>
      <c r="E471" s="2">
        <v>20</v>
      </c>
      <c r="F471" s="3" t="s">
        <v>118</v>
      </c>
      <c r="G471" s="17"/>
      <c r="H471" s="17"/>
      <c r="I471" s="17"/>
      <c r="J471" s="17"/>
      <c r="K471" s="17"/>
      <c r="L471" s="17"/>
      <c r="M471" s="17"/>
      <c r="N471" s="17"/>
      <c r="O471" s="17"/>
      <c r="AD471" s="9"/>
      <c r="AE471" s="121">
        <v>20</v>
      </c>
      <c r="AF471" s="96" t="s">
        <v>118</v>
      </c>
      <c r="AG471" s="121">
        <f t="shared" si="3"/>
        <v>4</v>
      </c>
      <c r="AH471" s="126"/>
      <c r="AI471" s="126"/>
      <c r="AJ471" s="112"/>
    </row>
    <row r="472" spans="1:36" ht="18.75" customHeight="1">
      <c r="A472" s="1"/>
      <c r="B472" s="1"/>
      <c r="C472" s="1"/>
      <c r="D472" s="1"/>
      <c r="E472" s="2">
        <v>20</v>
      </c>
      <c r="F472" s="3" t="s">
        <v>120</v>
      </c>
      <c r="G472" s="17"/>
      <c r="H472" s="17"/>
      <c r="I472" s="17"/>
      <c r="J472" s="17"/>
      <c r="K472" s="17"/>
      <c r="L472" s="17"/>
      <c r="M472" s="17"/>
      <c r="N472" s="17"/>
      <c r="O472" s="17"/>
      <c r="AD472" s="9"/>
      <c r="AE472" s="121">
        <v>20</v>
      </c>
      <c r="AF472" s="96" t="s">
        <v>120</v>
      </c>
      <c r="AG472" s="121">
        <f t="shared" si="3"/>
        <v>0</v>
      </c>
      <c r="AH472" s="126"/>
      <c r="AI472" s="126"/>
      <c r="AJ472" s="112"/>
    </row>
    <row r="473" spans="1:36" ht="18.75" customHeight="1">
      <c r="A473" s="2">
        <v>16</v>
      </c>
      <c r="B473" s="1"/>
      <c r="C473" s="1"/>
      <c r="D473" s="1"/>
      <c r="E473" s="1"/>
      <c r="F473" s="3" t="s">
        <v>121</v>
      </c>
      <c r="G473" s="17"/>
      <c r="H473" s="17"/>
      <c r="I473" s="17"/>
      <c r="J473" s="17"/>
      <c r="K473" s="17"/>
      <c r="L473" s="17"/>
      <c r="M473" s="17"/>
      <c r="N473" s="17"/>
      <c r="O473" s="17"/>
      <c r="AD473" s="9"/>
      <c r="AE473" s="121">
        <v>16</v>
      </c>
      <c r="AF473" s="96" t="s">
        <v>121</v>
      </c>
      <c r="AG473" s="121">
        <f t="shared" si="3"/>
        <v>4</v>
      </c>
      <c r="AH473" s="126"/>
      <c r="AI473" s="126"/>
      <c r="AJ473" s="112"/>
    </row>
    <row r="474" spans="1:36" ht="18.75" customHeight="1">
      <c r="A474" s="1"/>
      <c r="B474" s="2">
        <v>17</v>
      </c>
      <c r="C474" s="1"/>
      <c r="D474" s="1"/>
      <c r="E474" s="1"/>
      <c r="F474" s="3" t="s">
        <v>123</v>
      </c>
      <c r="G474" s="17"/>
      <c r="H474" s="17"/>
      <c r="I474" s="17"/>
      <c r="J474" s="17"/>
      <c r="K474" s="17"/>
      <c r="L474" s="17"/>
      <c r="M474" s="17"/>
      <c r="N474" s="17"/>
      <c r="O474" s="17"/>
      <c r="AD474" s="9"/>
      <c r="AE474" s="121">
        <v>17</v>
      </c>
      <c r="AF474" s="96" t="s">
        <v>123</v>
      </c>
      <c r="AG474" s="124">
        <f t="shared" si="3"/>
        <v>1</v>
      </c>
      <c r="AH474" s="126"/>
      <c r="AI474" s="126"/>
      <c r="AJ474" s="112"/>
    </row>
    <row r="475" spans="1:36" ht="18.75" customHeight="1">
      <c r="A475" s="1"/>
      <c r="B475" s="1"/>
      <c r="C475" s="1"/>
      <c r="D475" s="2">
        <v>19</v>
      </c>
      <c r="E475" s="1"/>
      <c r="F475" s="3" t="s">
        <v>125</v>
      </c>
      <c r="G475" s="17"/>
      <c r="H475" s="17"/>
      <c r="I475" s="17"/>
      <c r="J475" s="17"/>
      <c r="K475" s="17"/>
      <c r="L475" s="17"/>
      <c r="M475" s="17"/>
      <c r="N475" s="17"/>
      <c r="O475" s="17"/>
      <c r="AD475" s="9"/>
      <c r="AE475" s="121">
        <v>19</v>
      </c>
      <c r="AF475" s="96" t="s">
        <v>125</v>
      </c>
      <c r="AG475" s="124">
        <f t="shared" si="3"/>
        <v>2</v>
      </c>
      <c r="AH475" s="126"/>
      <c r="AI475" s="126"/>
      <c r="AJ475" s="112"/>
    </row>
    <row r="476" spans="1:36" ht="18.75" customHeight="1">
      <c r="A476" s="2">
        <v>16</v>
      </c>
      <c r="B476" s="1"/>
      <c r="C476" s="1"/>
      <c r="D476" s="1"/>
      <c r="E476" s="1"/>
      <c r="F476" s="3" t="s">
        <v>126</v>
      </c>
      <c r="G476" s="17"/>
      <c r="H476" s="17"/>
      <c r="I476" s="17"/>
      <c r="J476" s="17"/>
      <c r="K476" s="17"/>
      <c r="L476" s="17"/>
      <c r="M476" s="17"/>
      <c r="N476" s="17"/>
      <c r="O476" s="17"/>
      <c r="AD476" s="9"/>
      <c r="AE476" s="121">
        <v>16</v>
      </c>
      <c r="AF476" s="96" t="s">
        <v>126</v>
      </c>
      <c r="AG476" s="121">
        <f aca="true" t="shared" si="4" ref="AG476:AG499">ABS(AE475-AE476)</f>
        <v>3</v>
      </c>
      <c r="AH476" s="126"/>
      <c r="AI476" s="126"/>
      <c r="AJ476" s="112"/>
    </row>
    <row r="477" spans="1:36" ht="18.75" customHeight="1">
      <c r="A477" s="2">
        <v>16</v>
      </c>
      <c r="B477" s="1"/>
      <c r="C477" s="1"/>
      <c r="D477" s="1"/>
      <c r="E477" s="1"/>
      <c r="F477" s="3" t="s">
        <v>128</v>
      </c>
      <c r="G477" s="17"/>
      <c r="H477" s="17"/>
      <c r="I477" s="17"/>
      <c r="J477" s="17"/>
      <c r="K477" s="17"/>
      <c r="L477" s="17"/>
      <c r="M477" s="17"/>
      <c r="N477" s="17"/>
      <c r="O477" s="17"/>
      <c r="AD477" s="9"/>
      <c r="AE477" s="121">
        <v>16</v>
      </c>
      <c r="AF477" s="96" t="s">
        <v>128</v>
      </c>
      <c r="AG477" s="121">
        <f t="shared" si="4"/>
        <v>0</v>
      </c>
      <c r="AH477" s="126"/>
      <c r="AI477" s="126"/>
      <c r="AJ477" s="112"/>
    </row>
    <row r="478" spans="1:36" ht="18.75" customHeight="1">
      <c r="A478" s="1"/>
      <c r="B478" s="1"/>
      <c r="C478" s="2">
        <v>18</v>
      </c>
      <c r="D478" s="1"/>
      <c r="E478" s="1"/>
      <c r="F478" s="3" t="s">
        <v>145</v>
      </c>
      <c r="G478" s="17"/>
      <c r="H478" s="17"/>
      <c r="I478" s="17"/>
      <c r="J478" s="17"/>
      <c r="K478" s="17"/>
      <c r="L478" s="17"/>
      <c r="M478" s="17"/>
      <c r="N478" s="17"/>
      <c r="O478" s="17"/>
      <c r="AD478" s="9"/>
      <c r="AE478" s="121">
        <v>18</v>
      </c>
      <c r="AF478" s="96" t="s">
        <v>145</v>
      </c>
      <c r="AG478" s="124">
        <f t="shared" si="4"/>
        <v>2</v>
      </c>
      <c r="AH478" s="126"/>
      <c r="AI478" s="126"/>
      <c r="AJ478" s="112"/>
    </row>
    <row r="479" spans="1:36" ht="18.75" customHeight="1">
      <c r="A479" s="1"/>
      <c r="B479" s="2">
        <v>17</v>
      </c>
      <c r="C479" s="1"/>
      <c r="D479" s="1"/>
      <c r="E479" s="1"/>
      <c r="F479" s="3" t="s">
        <v>147</v>
      </c>
      <c r="G479" s="17"/>
      <c r="H479" s="17"/>
      <c r="I479" s="17"/>
      <c r="J479" s="17"/>
      <c r="K479" s="17"/>
      <c r="L479" s="17"/>
      <c r="M479" s="17"/>
      <c r="N479" s="17"/>
      <c r="O479" s="17"/>
      <c r="AD479" s="9"/>
      <c r="AE479" s="121">
        <v>17</v>
      </c>
      <c r="AF479" s="96" t="s">
        <v>147</v>
      </c>
      <c r="AG479" s="124">
        <f t="shared" si="4"/>
        <v>1</v>
      </c>
      <c r="AH479" s="126"/>
      <c r="AI479" s="126"/>
      <c r="AJ479" s="112"/>
    </row>
    <row r="480" spans="1:36" ht="18.75" customHeight="1">
      <c r="A480" s="1"/>
      <c r="B480" s="1"/>
      <c r="C480" s="1"/>
      <c r="D480" s="2">
        <v>19</v>
      </c>
      <c r="E480" s="1"/>
      <c r="F480" s="3" t="s">
        <v>149</v>
      </c>
      <c r="G480" s="17"/>
      <c r="H480" s="17"/>
      <c r="I480" s="17"/>
      <c r="J480" s="17"/>
      <c r="K480" s="17"/>
      <c r="L480" s="17"/>
      <c r="M480" s="17"/>
      <c r="N480" s="17"/>
      <c r="O480" s="17"/>
      <c r="AD480" s="9"/>
      <c r="AE480" s="121">
        <v>19</v>
      </c>
      <c r="AF480" s="96" t="s">
        <v>149</v>
      </c>
      <c r="AG480" s="124">
        <f t="shared" si="4"/>
        <v>2</v>
      </c>
      <c r="AH480" s="126"/>
      <c r="AI480" s="126"/>
      <c r="AJ480" s="112"/>
    </row>
    <row r="481" spans="1:36" ht="18.75" customHeight="1">
      <c r="A481" s="2">
        <v>16</v>
      </c>
      <c r="B481" s="1"/>
      <c r="C481" s="1"/>
      <c r="D481" s="1"/>
      <c r="E481" s="1"/>
      <c r="F481" s="3" t="s">
        <v>151</v>
      </c>
      <c r="G481" s="17"/>
      <c r="H481" s="17"/>
      <c r="I481" s="17"/>
      <c r="J481" s="17"/>
      <c r="K481" s="17"/>
      <c r="L481" s="17"/>
      <c r="M481" s="17"/>
      <c r="N481" s="17"/>
      <c r="O481" s="17"/>
      <c r="AD481" s="9"/>
      <c r="AE481" s="121">
        <v>16</v>
      </c>
      <c r="AF481" s="96" t="s">
        <v>151</v>
      </c>
      <c r="AG481" s="121">
        <f t="shared" si="4"/>
        <v>3</v>
      </c>
      <c r="AH481" s="126"/>
      <c r="AI481" s="126"/>
      <c r="AJ481" s="112"/>
    </row>
    <row r="482" spans="1:36" ht="18.75" customHeight="1">
      <c r="A482" s="2">
        <v>16</v>
      </c>
      <c r="B482" s="1"/>
      <c r="C482" s="1"/>
      <c r="D482" s="1"/>
      <c r="E482" s="1"/>
      <c r="F482" s="3" t="s">
        <v>153</v>
      </c>
      <c r="G482" s="17"/>
      <c r="H482" s="17"/>
      <c r="I482" s="17"/>
      <c r="J482" s="17"/>
      <c r="K482" s="17"/>
      <c r="L482" s="17"/>
      <c r="M482" s="17"/>
      <c r="N482" s="17"/>
      <c r="O482" s="17"/>
      <c r="AD482" s="9"/>
      <c r="AE482" s="121">
        <v>16</v>
      </c>
      <c r="AF482" s="96" t="s">
        <v>153</v>
      </c>
      <c r="AG482" s="121">
        <f t="shared" si="4"/>
        <v>0</v>
      </c>
      <c r="AH482" s="126"/>
      <c r="AI482" s="126"/>
      <c r="AJ482" s="112"/>
    </row>
    <row r="483" spans="1:36" ht="18.75" customHeight="1">
      <c r="A483" s="1"/>
      <c r="B483" s="1"/>
      <c r="C483" s="1"/>
      <c r="D483" s="1"/>
      <c r="E483" s="2">
        <v>20</v>
      </c>
      <c r="F483" s="3" t="s">
        <v>154</v>
      </c>
      <c r="G483" s="17"/>
      <c r="H483" s="17"/>
      <c r="I483" s="17"/>
      <c r="J483" s="17"/>
      <c r="K483" s="17"/>
      <c r="L483" s="17"/>
      <c r="M483" s="17"/>
      <c r="N483" s="17"/>
      <c r="O483" s="17"/>
      <c r="AD483" s="9"/>
      <c r="AE483" s="121">
        <v>20</v>
      </c>
      <c r="AF483" s="96" t="s">
        <v>154</v>
      </c>
      <c r="AG483" s="121">
        <f t="shared" si="4"/>
        <v>4</v>
      </c>
      <c r="AH483" s="126"/>
      <c r="AI483" s="126"/>
      <c r="AJ483" s="112"/>
    </row>
    <row r="484" spans="1:36" ht="18.75" customHeight="1">
      <c r="A484" s="1"/>
      <c r="B484" s="2">
        <v>17</v>
      </c>
      <c r="C484" s="1"/>
      <c r="D484" s="1"/>
      <c r="E484" s="1"/>
      <c r="F484" s="3" t="s">
        <v>156</v>
      </c>
      <c r="G484" s="17"/>
      <c r="H484" s="17"/>
      <c r="I484" s="17"/>
      <c r="J484" s="17"/>
      <c r="K484" s="17"/>
      <c r="L484" s="17"/>
      <c r="M484" s="17"/>
      <c r="N484" s="17"/>
      <c r="O484" s="17"/>
      <c r="AD484" s="9"/>
      <c r="AE484" s="121">
        <v>17</v>
      </c>
      <c r="AF484" s="96" t="s">
        <v>156</v>
      </c>
      <c r="AG484" s="121">
        <f t="shared" si="4"/>
        <v>3</v>
      </c>
      <c r="AH484" s="126"/>
      <c r="AI484" s="126"/>
      <c r="AJ484" s="112"/>
    </row>
    <row r="485" spans="1:36" ht="18.75" customHeight="1">
      <c r="A485" s="1"/>
      <c r="B485" s="1"/>
      <c r="C485" s="2">
        <v>18</v>
      </c>
      <c r="D485" s="1"/>
      <c r="E485" s="1"/>
      <c r="F485" s="3" t="s">
        <v>158</v>
      </c>
      <c r="G485" s="17"/>
      <c r="H485" s="17"/>
      <c r="I485" s="17"/>
      <c r="J485" s="17"/>
      <c r="K485" s="17"/>
      <c r="L485" s="17"/>
      <c r="M485" s="17"/>
      <c r="N485" s="17"/>
      <c r="O485" s="17"/>
      <c r="AD485" s="9"/>
      <c r="AE485" s="121">
        <v>18</v>
      </c>
      <c r="AF485" s="96" t="s">
        <v>158</v>
      </c>
      <c r="AG485" s="124">
        <f t="shared" si="4"/>
        <v>1</v>
      </c>
      <c r="AH485" s="126"/>
      <c r="AI485" s="126"/>
      <c r="AJ485" s="112"/>
    </row>
    <row r="486" spans="1:36" ht="18.75" customHeight="1">
      <c r="A486" s="2">
        <v>16</v>
      </c>
      <c r="B486" s="1"/>
      <c r="C486" s="1"/>
      <c r="D486" s="1"/>
      <c r="E486" s="1"/>
      <c r="F486" s="3" t="s">
        <v>160</v>
      </c>
      <c r="G486" s="17"/>
      <c r="H486" s="17"/>
      <c r="I486" s="17"/>
      <c r="J486" s="17"/>
      <c r="K486" s="17"/>
      <c r="L486" s="17"/>
      <c r="M486" s="17"/>
      <c r="N486" s="17"/>
      <c r="O486" s="17"/>
      <c r="AD486" s="9"/>
      <c r="AE486" s="121">
        <v>16</v>
      </c>
      <c r="AF486" s="96" t="s">
        <v>160</v>
      </c>
      <c r="AG486" s="124">
        <f t="shared" si="4"/>
        <v>2</v>
      </c>
      <c r="AH486" s="4"/>
      <c r="AI486" s="4"/>
      <c r="AJ486" s="11"/>
    </row>
    <row r="487" spans="1:36" ht="18.75" customHeight="1">
      <c r="A487" s="2">
        <v>16</v>
      </c>
      <c r="B487" s="1"/>
      <c r="C487" s="1"/>
      <c r="D487" s="1"/>
      <c r="E487" s="1"/>
      <c r="F487" s="3" t="s">
        <v>162</v>
      </c>
      <c r="G487" s="17"/>
      <c r="H487" s="17"/>
      <c r="I487" s="17"/>
      <c r="J487" s="17"/>
      <c r="K487" s="17"/>
      <c r="L487" s="17"/>
      <c r="M487" s="17"/>
      <c r="N487" s="17"/>
      <c r="O487" s="17"/>
      <c r="AD487" s="9"/>
      <c r="AE487" s="121">
        <v>16</v>
      </c>
      <c r="AF487" s="96" t="s">
        <v>162</v>
      </c>
      <c r="AG487" s="121">
        <f t="shared" si="4"/>
        <v>0</v>
      </c>
      <c r="AH487" s="4"/>
      <c r="AI487" s="4"/>
      <c r="AJ487" s="11"/>
    </row>
    <row r="488" spans="1:36" ht="18.75" customHeight="1">
      <c r="A488" s="1"/>
      <c r="B488" s="1"/>
      <c r="C488" s="1"/>
      <c r="D488" s="2">
        <v>19</v>
      </c>
      <c r="E488" s="1"/>
      <c r="F488" s="3" t="s">
        <v>165</v>
      </c>
      <c r="G488" s="17"/>
      <c r="H488" s="17"/>
      <c r="I488" s="17"/>
      <c r="J488" s="17"/>
      <c r="K488" s="17"/>
      <c r="L488" s="17"/>
      <c r="M488" s="17"/>
      <c r="N488" s="17"/>
      <c r="O488" s="17"/>
      <c r="AD488" s="9"/>
      <c r="AE488" s="121">
        <v>19</v>
      </c>
      <c r="AF488" s="96" t="s">
        <v>165</v>
      </c>
      <c r="AG488" s="121">
        <f t="shared" si="4"/>
        <v>3</v>
      </c>
      <c r="AH488" s="4"/>
      <c r="AI488" s="4"/>
      <c r="AJ488" s="11"/>
    </row>
    <row r="489" spans="1:36" ht="18.75" customHeight="1">
      <c r="A489" s="2">
        <v>16</v>
      </c>
      <c r="B489" s="1"/>
      <c r="C489" s="1"/>
      <c r="D489" s="1"/>
      <c r="E489" s="1"/>
      <c r="F489" s="3" t="s">
        <v>166</v>
      </c>
      <c r="G489" s="17"/>
      <c r="H489" s="17"/>
      <c r="I489" s="17"/>
      <c r="J489" s="17"/>
      <c r="K489" s="17"/>
      <c r="L489" s="17"/>
      <c r="M489" s="17"/>
      <c r="N489" s="17"/>
      <c r="O489" s="17"/>
      <c r="AD489" s="9"/>
      <c r="AE489" s="121">
        <v>16</v>
      </c>
      <c r="AF489" s="96" t="s">
        <v>166</v>
      </c>
      <c r="AG489" s="121">
        <f t="shared" si="4"/>
        <v>3</v>
      </c>
      <c r="AH489" s="4"/>
      <c r="AI489" s="4"/>
      <c r="AJ489" s="11"/>
    </row>
    <row r="490" spans="1:36" ht="18.75" customHeight="1">
      <c r="A490" s="1"/>
      <c r="B490" s="1"/>
      <c r="C490" s="1"/>
      <c r="D490" s="2">
        <v>19</v>
      </c>
      <c r="E490" s="1"/>
      <c r="F490" s="3" t="s">
        <v>168</v>
      </c>
      <c r="G490" s="17"/>
      <c r="H490" s="17"/>
      <c r="I490" s="17"/>
      <c r="J490" s="17"/>
      <c r="K490" s="17"/>
      <c r="L490" s="17"/>
      <c r="M490" s="17"/>
      <c r="N490" s="17"/>
      <c r="O490" s="17"/>
      <c r="AD490" s="9"/>
      <c r="AE490" s="121">
        <v>19</v>
      </c>
      <c r="AF490" s="96" t="s">
        <v>168</v>
      </c>
      <c r="AG490" s="121">
        <f t="shared" si="4"/>
        <v>3</v>
      </c>
      <c r="AH490" s="4"/>
      <c r="AI490" s="4"/>
      <c r="AJ490" s="11"/>
    </row>
    <row r="491" spans="1:36" ht="18.75" customHeight="1">
      <c r="A491" s="1"/>
      <c r="B491" s="1"/>
      <c r="C491" s="1"/>
      <c r="D491" s="1"/>
      <c r="E491" s="2">
        <v>20</v>
      </c>
      <c r="F491" s="3" t="s">
        <v>170</v>
      </c>
      <c r="G491" s="17"/>
      <c r="H491" s="17"/>
      <c r="I491" s="17"/>
      <c r="J491" s="17"/>
      <c r="K491" s="17"/>
      <c r="L491" s="17"/>
      <c r="M491" s="17"/>
      <c r="N491" s="17"/>
      <c r="O491" s="17"/>
      <c r="AD491" s="9"/>
      <c r="AE491" s="121">
        <v>20</v>
      </c>
      <c r="AF491" s="96" t="s">
        <v>170</v>
      </c>
      <c r="AG491" s="124">
        <f t="shared" si="4"/>
        <v>1</v>
      </c>
      <c r="AH491" s="4"/>
      <c r="AI491" s="4"/>
      <c r="AJ491" s="11"/>
    </row>
    <row r="492" spans="1:36" ht="18.75" customHeight="1">
      <c r="A492" s="1"/>
      <c r="B492" s="1"/>
      <c r="C492" s="1"/>
      <c r="D492" s="2">
        <v>19</v>
      </c>
      <c r="E492" s="1"/>
      <c r="F492" s="7" t="s">
        <v>172</v>
      </c>
      <c r="G492" s="17"/>
      <c r="H492" s="17"/>
      <c r="I492" s="17"/>
      <c r="J492" s="17"/>
      <c r="K492" s="17"/>
      <c r="L492" s="17"/>
      <c r="M492" s="17"/>
      <c r="N492" s="17"/>
      <c r="O492" s="17"/>
      <c r="AD492" s="9"/>
      <c r="AE492" s="121">
        <v>19</v>
      </c>
      <c r="AF492" s="96" t="s">
        <v>172</v>
      </c>
      <c r="AG492" s="124">
        <f t="shared" si="4"/>
        <v>1</v>
      </c>
      <c r="AH492" s="4"/>
      <c r="AI492" s="4"/>
      <c r="AJ492" s="11"/>
    </row>
    <row r="493" spans="1:36" ht="18.75" customHeight="1">
      <c r="A493" s="1"/>
      <c r="B493" s="1"/>
      <c r="C493" s="2">
        <v>18</v>
      </c>
      <c r="D493" s="1"/>
      <c r="E493" s="1"/>
      <c r="F493" s="3" t="s">
        <v>177</v>
      </c>
      <c r="G493" s="17"/>
      <c r="H493" s="17"/>
      <c r="I493" s="17"/>
      <c r="J493" s="17"/>
      <c r="K493" s="17"/>
      <c r="L493" s="17"/>
      <c r="M493" s="17"/>
      <c r="N493" s="17"/>
      <c r="O493" s="17"/>
      <c r="AD493" s="9"/>
      <c r="AE493" s="121">
        <v>18</v>
      </c>
      <c r="AF493" s="96" t="s">
        <v>174</v>
      </c>
      <c r="AG493" s="124">
        <f t="shared" si="4"/>
        <v>1</v>
      </c>
      <c r="AH493" s="4"/>
      <c r="AI493" s="4"/>
      <c r="AJ493" s="11"/>
    </row>
    <row r="494" spans="1:36" ht="18.75" customHeight="1">
      <c r="A494" s="1"/>
      <c r="B494" s="2">
        <v>17</v>
      </c>
      <c r="C494" s="1"/>
      <c r="D494" s="1"/>
      <c r="E494" s="1"/>
      <c r="F494" s="3" t="s">
        <v>178</v>
      </c>
      <c r="G494" s="17"/>
      <c r="H494" s="17"/>
      <c r="I494" s="17"/>
      <c r="J494" s="17"/>
      <c r="K494" s="17"/>
      <c r="L494" s="17"/>
      <c r="M494" s="17"/>
      <c r="N494" s="17"/>
      <c r="O494" s="17"/>
      <c r="AD494" s="9"/>
      <c r="AE494" s="121">
        <v>17</v>
      </c>
      <c r="AF494" s="96" t="s">
        <v>178</v>
      </c>
      <c r="AG494" s="124">
        <f t="shared" si="4"/>
        <v>1</v>
      </c>
      <c r="AH494" s="4"/>
      <c r="AI494" s="4"/>
      <c r="AJ494" s="11"/>
    </row>
    <row r="495" spans="1:36" ht="18.75" customHeight="1">
      <c r="A495" s="1"/>
      <c r="B495" s="2">
        <v>17</v>
      </c>
      <c r="C495" s="1"/>
      <c r="D495" s="1"/>
      <c r="E495" s="1"/>
      <c r="F495" s="3" t="s">
        <v>180</v>
      </c>
      <c r="G495" s="17"/>
      <c r="H495" s="17"/>
      <c r="I495" s="17"/>
      <c r="J495" s="17"/>
      <c r="K495" s="17"/>
      <c r="L495" s="17"/>
      <c r="M495" s="17"/>
      <c r="N495" s="17"/>
      <c r="O495" s="17"/>
      <c r="AD495" s="9"/>
      <c r="AE495" s="121">
        <v>17</v>
      </c>
      <c r="AF495" s="96" t="s">
        <v>180</v>
      </c>
      <c r="AG495" s="121">
        <f t="shared" si="4"/>
        <v>0</v>
      </c>
      <c r="AH495" s="4"/>
      <c r="AI495" s="4"/>
      <c r="AJ495" s="11"/>
    </row>
    <row r="496" spans="1:36" ht="18.75" customHeight="1">
      <c r="A496" s="94"/>
      <c r="B496" s="94"/>
      <c r="C496" s="94"/>
      <c r="D496" s="95">
        <v>19</v>
      </c>
      <c r="E496" s="94"/>
      <c r="F496" s="96" t="s">
        <v>183</v>
      </c>
      <c r="G496" s="17"/>
      <c r="H496" s="17"/>
      <c r="I496" s="17"/>
      <c r="J496" s="17"/>
      <c r="K496" s="17"/>
      <c r="L496" s="17"/>
      <c r="M496" s="17"/>
      <c r="N496" s="17"/>
      <c r="O496" s="17"/>
      <c r="AD496" s="9"/>
      <c r="AE496" s="121">
        <v>19</v>
      </c>
      <c r="AF496" s="96" t="s">
        <v>183</v>
      </c>
      <c r="AG496" s="124">
        <f t="shared" si="4"/>
        <v>2</v>
      </c>
      <c r="AH496" s="4"/>
      <c r="AI496" s="4"/>
      <c r="AJ496" s="11"/>
    </row>
    <row r="497" spans="1:36" ht="18.75" customHeight="1">
      <c r="A497" s="1"/>
      <c r="B497" s="1"/>
      <c r="C497" s="2">
        <v>18</v>
      </c>
      <c r="D497" s="1"/>
      <c r="E497" s="1"/>
      <c r="F497" s="7" t="s">
        <v>184</v>
      </c>
      <c r="G497" s="17"/>
      <c r="H497" s="17"/>
      <c r="I497" s="17"/>
      <c r="J497" s="17"/>
      <c r="K497" s="17"/>
      <c r="L497" s="17"/>
      <c r="M497" s="17"/>
      <c r="N497" s="17"/>
      <c r="O497" s="17"/>
      <c r="AD497" s="9"/>
      <c r="AE497" s="121">
        <v>18</v>
      </c>
      <c r="AF497" s="96" t="s">
        <v>184</v>
      </c>
      <c r="AG497" s="124">
        <f t="shared" si="4"/>
        <v>1</v>
      </c>
      <c r="AH497" s="4"/>
      <c r="AI497" s="4"/>
      <c r="AJ497" s="11"/>
    </row>
    <row r="498" spans="1:36" ht="18.75" customHeight="1">
      <c r="A498" s="2">
        <v>16</v>
      </c>
      <c r="B498" s="1"/>
      <c r="C498" s="1"/>
      <c r="D498" s="1"/>
      <c r="E498" s="1"/>
      <c r="F498" s="7" t="s">
        <v>186</v>
      </c>
      <c r="G498" s="17"/>
      <c r="H498" s="17"/>
      <c r="I498" s="17"/>
      <c r="J498" s="17"/>
      <c r="K498" s="17"/>
      <c r="L498" s="17"/>
      <c r="M498" s="17"/>
      <c r="N498" s="17"/>
      <c r="O498" s="17"/>
      <c r="AD498" s="9"/>
      <c r="AE498" s="121">
        <v>16</v>
      </c>
      <c r="AF498" s="96" t="s">
        <v>186</v>
      </c>
      <c r="AG498" s="124">
        <f t="shared" si="4"/>
        <v>2</v>
      </c>
      <c r="AH498" s="4"/>
      <c r="AI498" s="4"/>
      <c r="AJ498" s="11"/>
    </row>
    <row r="499" spans="1:36" ht="18.75" customHeight="1">
      <c r="A499" s="1"/>
      <c r="B499" s="1"/>
      <c r="C499" s="2">
        <v>18</v>
      </c>
      <c r="D499" s="1"/>
      <c r="E499" s="1"/>
      <c r="F499" s="7" t="s">
        <v>188</v>
      </c>
      <c r="G499" s="17"/>
      <c r="H499" s="17"/>
      <c r="I499" s="17"/>
      <c r="J499" s="17"/>
      <c r="K499" s="17"/>
      <c r="L499" s="17"/>
      <c r="M499" s="17"/>
      <c r="N499" s="17"/>
      <c r="O499" s="17"/>
      <c r="AD499" s="9"/>
      <c r="AE499" s="121">
        <v>18</v>
      </c>
      <c r="AF499" s="96" t="s">
        <v>188</v>
      </c>
      <c r="AG499" s="124">
        <f t="shared" si="4"/>
        <v>2</v>
      </c>
      <c r="AH499" s="4"/>
      <c r="AI499" s="4"/>
      <c r="AJ499" s="11"/>
    </row>
    <row r="500" spans="1:36" ht="18.75" customHeight="1">
      <c r="A500" s="1"/>
      <c r="B500" s="1"/>
      <c r="C500" s="1"/>
      <c r="D500" s="2">
        <v>19</v>
      </c>
      <c r="E500" s="1"/>
      <c r="F500" s="7" t="s">
        <v>230</v>
      </c>
      <c r="G500" s="17"/>
      <c r="H500" s="17"/>
      <c r="I500" s="17"/>
      <c r="J500" s="17"/>
      <c r="K500" s="17"/>
      <c r="L500" s="17"/>
      <c r="M500" s="17"/>
      <c r="N500" s="17"/>
      <c r="O500" s="17"/>
      <c r="AD500" s="9"/>
      <c r="AE500" s="121">
        <v>19</v>
      </c>
      <c r="AF500" s="96" t="s">
        <v>230</v>
      </c>
      <c r="AG500" s="124">
        <v>1</v>
      </c>
      <c r="AH500" s="4"/>
      <c r="AI500" s="4"/>
      <c r="AJ500" s="11"/>
    </row>
    <row r="501" spans="1:36" ht="18.75" customHeight="1">
      <c r="A501" s="1"/>
      <c r="B501" s="1"/>
      <c r="C501" s="1"/>
      <c r="D501" s="2">
        <v>19</v>
      </c>
      <c r="E501" s="1"/>
      <c r="F501" s="7" t="s">
        <v>247</v>
      </c>
      <c r="G501" s="17"/>
      <c r="H501" s="17"/>
      <c r="I501" s="17"/>
      <c r="J501" s="17"/>
      <c r="K501" s="17"/>
      <c r="L501" s="17"/>
      <c r="M501" s="17"/>
      <c r="N501" s="17"/>
      <c r="O501" s="17"/>
      <c r="AD501" s="9"/>
      <c r="AE501" s="121">
        <v>19</v>
      </c>
      <c r="AF501" s="96" t="s">
        <v>247</v>
      </c>
      <c r="AG501" s="121">
        <v>0</v>
      </c>
      <c r="AH501" s="4"/>
      <c r="AI501" s="4"/>
      <c r="AJ501" s="11"/>
    </row>
    <row r="502" spans="1:36" ht="18.75" customHeight="1">
      <c r="A502" s="1"/>
      <c r="B502" s="1"/>
      <c r="C502" s="2">
        <v>18</v>
      </c>
      <c r="D502" s="1"/>
      <c r="E502" s="1"/>
      <c r="F502" s="7" t="s">
        <v>249</v>
      </c>
      <c r="G502" s="17"/>
      <c r="H502" s="17"/>
      <c r="I502" s="17"/>
      <c r="J502" s="17"/>
      <c r="K502" s="17"/>
      <c r="L502" s="17"/>
      <c r="M502" s="17"/>
      <c r="N502" s="17"/>
      <c r="O502" s="17"/>
      <c r="AD502" s="9"/>
      <c r="AE502" s="121">
        <v>18</v>
      </c>
      <c r="AF502" s="96" t="s">
        <v>249</v>
      </c>
      <c r="AG502" s="124">
        <v>1</v>
      </c>
      <c r="AH502" s="4"/>
      <c r="AI502" s="4"/>
      <c r="AJ502" s="11"/>
    </row>
    <row r="503" spans="1:36" ht="18.75" customHeight="1">
      <c r="A503" s="1"/>
      <c r="B503" s="1"/>
      <c r="C503" s="2">
        <v>18</v>
      </c>
      <c r="D503" s="1"/>
      <c r="E503" s="1"/>
      <c r="F503" s="7" t="s">
        <v>251</v>
      </c>
      <c r="G503" s="17"/>
      <c r="H503" s="17"/>
      <c r="I503" s="17"/>
      <c r="J503" s="17"/>
      <c r="K503" s="17"/>
      <c r="L503" s="17"/>
      <c r="M503" s="17"/>
      <c r="N503" s="17"/>
      <c r="O503" s="17"/>
      <c r="AD503" s="9"/>
      <c r="AE503" s="121">
        <v>18</v>
      </c>
      <c r="AF503" s="96" t="s">
        <v>251</v>
      </c>
      <c r="AG503" s="121">
        <v>0</v>
      </c>
      <c r="AH503" s="4"/>
      <c r="AI503" s="4"/>
      <c r="AJ503" s="11"/>
    </row>
    <row r="504" spans="1:36" ht="18.75" customHeight="1">
      <c r="A504" s="1"/>
      <c r="B504" s="1"/>
      <c r="C504" s="2">
        <v>18</v>
      </c>
      <c r="D504" s="1"/>
      <c r="E504" s="1"/>
      <c r="F504" s="7" t="s">
        <v>253</v>
      </c>
      <c r="G504" s="17"/>
      <c r="H504" s="17"/>
      <c r="I504" s="17"/>
      <c r="J504" s="17"/>
      <c r="K504" s="17"/>
      <c r="L504" s="17"/>
      <c r="M504" s="17"/>
      <c r="N504" s="17"/>
      <c r="O504" s="17"/>
      <c r="AD504" s="9"/>
      <c r="AE504" s="121">
        <v>18</v>
      </c>
      <c r="AF504" s="96" t="s">
        <v>253</v>
      </c>
      <c r="AG504" s="121">
        <v>0</v>
      </c>
      <c r="AH504" s="4"/>
      <c r="AI504" s="4"/>
      <c r="AJ504" s="11"/>
    </row>
    <row r="505" spans="1:36" ht="18.75" customHeight="1">
      <c r="A505" s="1"/>
      <c r="B505" s="1"/>
      <c r="C505" s="1"/>
      <c r="D505" s="2">
        <v>19</v>
      </c>
      <c r="E505" s="1"/>
      <c r="F505" s="7" t="s">
        <v>254</v>
      </c>
      <c r="G505" s="17"/>
      <c r="H505" s="17"/>
      <c r="I505" s="17"/>
      <c r="J505" s="17"/>
      <c r="K505" s="17"/>
      <c r="L505" s="17"/>
      <c r="M505" s="17"/>
      <c r="N505" s="17"/>
      <c r="O505" s="17"/>
      <c r="AD505" s="9"/>
      <c r="AE505" s="121">
        <v>19</v>
      </c>
      <c r="AF505" s="96" t="s">
        <v>254</v>
      </c>
      <c r="AG505" s="124">
        <v>1</v>
      </c>
      <c r="AH505" s="4"/>
      <c r="AI505" s="4"/>
      <c r="AJ505" s="11"/>
    </row>
    <row r="506" spans="1:36" ht="18.75" customHeight="1">
      <c r="A506" s="1"/>
      <c r="B506" s="2">
        <v>17</v>
      </c>
      <c r="C506" s="1"/>
      <c r="D506" s="1"/>
      <c r="E506" s="1"/>
      <c r="F506" s="7" t="s">
        <v>256</v>
      </c>
      <c r="G506" s="17"/>
      <c r="H506" s="17"/>
      <c r="I506" s="17"/>
      <c r="J506" s="17"/>
      <c r="K506" s="17"/>
      <c r="L506" s="17"/>
      <c r="M506" s="17"/>
      <c r="N506" s="17"/>
      <c r="O506" s="17"/>
      <c r="AD506" s="9"/>
      <c r="AE506" s="121">
        <v>17</v>
      </c>
      <c r="AF506" s="96" t="s">
        <v>256</v>
      </c>
      <c r="AG506" s="124">
        <v>2</v>
      </c>
      <c r="AH506" s="4"/>
      <c r="AI506" s="4"/>
      <c r="AJ506" s="11"/>
    </row>
    <row r="507" spans="1:36" ht="18.75" customHeight="1">
      <c r="A507" s="1"/>
      <c r="B507" s="1"/>
      <c r="C507" s="2">
        <v>18</v>
      </c>
      <c r="D507" s="1"/>
      <c r="E507" s="1"/>
      <c r="F507" s="7" t="s">
        <v>258</v>
      </c>
      <c r="G507" s="17"/>
      <c r="H507" s="17"/>
      <c r="I507" s="17"/>
      <c r="J507" s="17"/>
      <c r="K507" s="17"/>
      <c r="L507" s="17"/>
      <c r="M507" s="17"/>
      <c r="N507" s="17"/>
      <c r="O507" s="17"/>
      <c r="AD507" s="9"/>
      <c r="AE507" s="121">
        <v>18</v>
      </c>
      <c r="AF507" s="96" t="s">
        <v>258</v>
      </c>
      <c r="AG507" s="124">
        <v>1</v>
      </c>
      <c r="AH507" s="4"/>
      <c r="AI507" s="4"/>
      <c r="AJ507" s="11"/>
    </row>
    <row r="508" spans="1:36" ht="18.75" customHeight="1">
      <c r="A508" s="81"/>
      <c r="B508" s="88">
        <v>17</v>
      </c>
      <c r="C508" s="81"/>
      <c r="D508" s="81"/>
      <c r="E508" s="81"/>
      <c r="F508" s="3" t="s">
        <v>260</v>
      </c>
      <c r="G508" s="17"/>
      <c r="H508" s="17"/>
      <c r="I508" s="17"/>
      <c r="J508" s="17"/>
      <c r="K508" s="17"/>
      <c r="L508" s="17"/>
      <c r="M508" s="17"/>
      <c r="N508" s="17"/>
      <c r="O508" s="17"/>
      <c r="AD508" s="9"/>
      <c r="AE508" s="121">
        <v>17</v>
      </c>
      <c r="AF508" s="96" t="s">
        <v>260</v>
      </c>
      <c r="AG508" s="124">
        <v>1</v>
      </c>
      <c r="AH508" s="4"/>
      <c r="AI508" s="4"/>
      <c r="AJ508" s="11"/>
    </row>
    <row r="509" spans="1:36" ht="18.75" customHeight="1">
      <c r="A509" s="81"/>
      <c r="B509" s="88">
        <v>17</v>
      </c>
      <c r="C509" s="81"/>
      <c r="D509" s="81"/>
      <c r="E509" s="81"/>
      <c r="F509" s="3" t="s">
        <v>262</v>
      </c>
      <c r="G509" s="17"/>
      <c r="H509" s="17"/>
      <c r="I509" s="17"/>
      <c r="J509" s="17"/>
      <c r="K509" s="17"/>
      <c r="L509" s="17"/>
      <c r="M509" s="17"/>
      <c r="N509" s="17"/>
      <c r="O509" s="17"/>
      <c r="AD509" s="9"/>
      <c r="AE509" s="121">
        <v>17</v>
      </c>
      <c r="AF509" s="96" t="s">
        <v>262</v>
      </c>
      <c r="AG509" s="121">
        <v>0</v>
      </c>
      <c r="AH509" s="24"/>
      <c r="AI509" s="24"/>
      <c r="AJ509" s="9"/>
    </row>
    <row r="510" spans="1:36" ht="18.75" customHeight="1">
      <c r="A510" s="81"/>
      <c r="B510" s="88">
        <v>17</v>
      </c>
      <c r="C510" s="81"/>
      <c r="D510" s="81"/>
      <c r="E510" s="81"/>
      <c r="F510" s="3" t="s">
        <v>264</v>
      </c>
      <c r="G510" s="17"/>
      <c r="H510" s="17"/>
      <c r="I510" s="17"/>
      <c r="J510" s="17"/>
      <c r="K510" s="17"/>
      <c r="L510" s="17"/>
      <c r="M510" s="17"/>
      <c r="N510" s="17"/>
      <c r="O510" s="17"/>
      <c r="AD510" s="9"/>
      <c r="AE510" s="121">
        <v>17</v>
      </c>
      <c r="AF510" s="96" t="s">
        <v>264</v>
      </c>
      <c r="AG510" s="121">
        <v>0</v>
      </c>
      <c r="AH510" s="24"/>
      <c r="AI510" s="24"/>
      <c r="AJ510" s="9"/>
    </row>
    <row r="511" spans="1:36" ht="18.75" customHeight="1">
      <c r="A511" s="81"/>
      <c r="B511" s="88">
        <v>17</v>
      </c>
      <c r="C511" s="81"/>
      <c r="D511" s="81"/>
      <c r="E511" s="81"/>
      <c r="F511" s="3" t="s">
        <v>265</v>
      </c>
      <c r="G511" s="17"/>
      <c r="H511" s="17"/>
      <c r="I511" s="17"/>
      <c r="J511" s="17"/>
      <c r="K511" s="17"/>
      <c r="L511" s="17"/>
      <c r="M511" s="17"/>
      <c r="N511" s="17"/>
      <c r="O511" s="17"/>
      <c r="AD511" s="9"/>
      <c r="AE511" s="121">
        <v>17</v>
      </c>
      <c r="AF511" s="96" t="s">
        <v>265</v>
      </c>
      <c r="AG511" s="121">
        <v>0</v>
      </c>
      <c r="AH511" s="24"/>
      <c r="AI511" s="24"/>
      <c r="AJ511" s="9"/>
    </row>
    <row r="512" spans="1:36" ht="18.75" customHeight="1">
      <c r="A512" s="88">
        <v>16</v>
      </c>
      <c r="B512" s="81"/>
      <c r="C512" s="81"/>
      <c r="D512" s="81"/>
      <c r="E512" s="81"/>
      <c r="F512" s="3" t="s">
        <v>267</v>
      </c>
      <c r="G512" s="17"/>
      <c r="H512" s="17"/>
      <c r="I512" s="17"/>
      <c r="J512" s="17"/>
      <c r="K512" s="17"/>
      <c r="L512" s="17"/>
      <c r="M512" s="17"/>
      <c r="N512" s="17"/>
      <c r="O512" s="17"/>
      <c r="AD512" s="9"/>
      <c r="AE512" s="121">
        <v>16</v>
      </c>
      <c r="AF512" s="96" t="s">
        <v>267</v>
      </c>
      <c r="AG512" s="124">
        <v>1</v>
      </c>
      <c r="AH512" s="24"/>
      <c r="AI512" s="24"/>
      <c r="AJ512" s="9"/>
    </row>
    <row r="513" spans="1:36" ht="18.75" customHeight="1">
      <c r="A513" s="80"/>
      <c r="B513" s="88">
        <v>17</v>
      </c>
      <c r="C513" s="81"/>
      <c r="D513" s="81"/>
      <c r="E513" s="81"/>
      <c r="F513" s="3" t="s">
        <v>268</v>
      </c>
      <c r="G513" s="17"/>
      <c r="H513" s="17"/>
      <c r="I513" s="17"/>
      <c r="J513" s="17"/>
      <c r="K513" s="17"/>
      <c r="L513" s="17"/>
      <c r="M513" s="17"/>
      <c r="N513" s="17"/>
      <c r="O513" s="17"/>
      <c r="AD513" s="9"/>
      <c r="AE513" s="121">
        <v>17</v>
      </c>
      <c r="AF513" s="96" t="s">
        <v>268</v>
      </c>
      <c r="AG513" s="124">
        <v>1</v>
      </c>
      <c r="AH513" s="24"/>
      <c r="AI513" s="24"/>
      <c r="AJ513" s="9"/>
    </row>
    <row r="514" spans="1:36" ht="18.75" customHeight="1">
      <c r="A514" s="88">
        <v>16</v>
      </c>
      <c r="B514" s="81"/>
      <c r="C514" s="81"/>
      <c r="D514" s="81"/>
      <c r="E514" s="81"/>
      <c r="F514" s="3" t="s">
        <v>270</v>
      </c>
      <c r="G514" s="17"/>
      <c r="H514" s="17"/>
      <c r="I514" s="17"/>
      <c r="J514" s="17"/>
      <c r="K514" s="17"/>
      <c r="L514" s="17"/>
      <c r="M514" s="17"/>
      <c r="N514" s="17"/>
      <c r="O514" s="17"/>
      <c r="AD514" s="9"/>
      <c r="AE514" s="121">
        <v>16</v>
      </c>
      <c r="AF514" s="96" t="s">
        <v>270</v>
      </c>
      <c r="AG514" s="124">
        <v>1</v>
      </c>
      <c r="AH514" s="24"/>
      <c r="AI514" s="24"/>
      <c r="AJ514" s="9"/>
    </row>
    <row r="515" spans="1:36" ht="18.75" customHeight="1">
      <c r="A515" s="118"/>
      <c r="B515" s="119">
        <v>17</v>
      </c>
      <c r="C515" s="91"/>
      <c r="D515" s="91"/>
      <c r="E515" s="91"/>
      <c r="F515" s="120" t="s">
        <v>291</v>
      </c>
      <c r="G515" s="17"/>
      <c r="H515" s="17"/>
      <c r="I515" s="17"/>
      <c r="J515" s="17"/>
      <c r="K515" s="17"/>
      <c r="L515" s="17"/>
      <c r="M515" s="17"/>
      <c r="N515" s="17"/>
      <c r="O515" s="17"/>
      <c r="AD515" s="9"/>
      <c r="AE515" s="121">
        <v>17</v>
      </c>
      <c r="AF515" s="96" t="s">
        <v>291</v>
      </c>
      <c r="AG515" s="124">
        <v>1</v>
      </c>
      <c r="AH515" s="24"/>
      <c r="AI515" s="24"/>
      <c r="AJ515" s="9"/>
    </row>
    <row r="516" spans="1:36" ht="18.75" customHeight="1">
      <c r="A516" s="118"/>
      <c r="B516" s="91"/>
      <c r="C516" s="91"/>
      <c r="D516" s="119">
        <v>19</v>
      </c>
      <c r="E516" s="91"/>
      <c r="F516" s="120" t="s">
        <v>293</v>
      </c>
      <c r="G516" s="17"/>
      <c r="H516" s="17"/>
      <c r="I516" s="17"/>
      <c r="J516" s="17"/>
      <c r="K516" s="17"/>
      <c r="L516" s="17"/>
      <c r="M516" s="17"/>
      <c r="N516" s="17"/>
      <c r="O516" s="17"/>
      <c r="AD516" s="9"/>
      <c r="AE516" s="9">
        <v>19</v>
      </c>
      <c r="AF516" s="7" t="s">
        <v>294</v>
      </c>
      <c r="AG516" s="113">
        <v>2</v>
      </c>
      <c r="AH516" s="24"/>
      <c r="AI516" s="24"/>
      <c r="AJ516" s="9"/>
    </row>
    <row r="517" spans="1:36" ht="18.75" customHeight="1">
      <c r="A517" s="118"/>
      <c r="B517" s="119">
        <v>17</v>
      </c>
      <c r="C517" s="91"/>
      <c r="D517" s="118"/>
      <c r="E517" s="91"/>
      <c r="F517" s="120" t="s">
        <v>296</v>
      </c>
      <c r="G517" s="17"/>
      <c r="H517" s="17"/>
      <c r="I517" s="17"/>
      <c r="J517" s="17"/>
      <c r="K517" s="17"/>
      <c r="L517" s="17"/>
      <c r="M517" s="17"/>
      <c r="N517" s="17"/>
      <c r="O517" s="17"/>
      <c r="AD517" s="9"/>
      <c r="AE517" s="9">
        <v>17</v>
      </c>
      <c r="AF517" s="96" t="s">
        <v>296</v>
      </c>
      <c r="AG517" s="113">
        <v>2</v>
      </c>
      <c r="AH517" s="24"/>
      <c r="AI517" s="24"/>
      <c r="AJ517" s="9"/>
    </row>
    <row r="518" spans="1:36" ht="18.75" customHeight="1">
      <c r="A518" s="80"/>
      <c r="B518" s="80"/>
      <c r="C518" s="81"/>
      <c r="D518" s="80"/>
      <c r="E518" s="88">
        <v>20</v>
      </c>
      <c r="F518" s="3" t="s">
        <v>297</v>
      </c>
      <c r="G518" s="17"/>
      <c r="H518" s="17"/>
      <c r="I518" s="17"/>
      <c r="J518" s="17"/>
      <c r="K518" s="17"/>
      <c r="L518" s="17"/>
      <c r="M518" s="17"/>
      <c r="N518" s="17"/>
      <c r="O518" s="17"/>
      <c r="AD518" s="9"/>
      <c r="AE518" s="9">
        <v>20</v>
      </c>
      <c r="AF518" s="96" t="s">
        <v>297</v>
      </c>
      <c r="AG518" s="9">
        <v>3</v>
      </c>
      <c r="AH518" s="24"/>
      <c r="AI518" s="24"/>
      <c r="AJ518" s="9"/>
    </row>
    <row r="519" spans="1:36" ht="18.75" customHeight="1">
      <c r="A519" s="118"/>
      <c r="B519" s="118"/>
      <c r="C519" s="91"/>
      <c r="D519" s="118"/>
      <c r="E519" s="119">
        <v>20</v>
      </c>
      <c r="F519" s="120" t="s">
        <v>299</v>
      </c>
      <c r="G519" s="17"/>
      <c r="H519" s="17"/>
      <c r="I519" s="17"/>
      <c r="J519" s="17"/>
      <c r="K519" s="17"/>
      <c r="L519" s="17"/>
      <c r="M519" s="17"/>
      <c r="N519" s="17"/>
      <c r="O519" s="17"/>
      <c r="AD519" s="9"/>
      <c r="AE519" s="9">
        <v>20</v>
      </c>
      <c r="AF519" s="96" t="s">
        <v>299</v>
      </c>
      <c r="AG519" s="9">
        <v>0</v>
      </c>
      <c r="AH519" s="24"/>
      <c r="AI519" s="24"/>
      <c r="AJ519" s="9"/>
    </row>
    <row r="520" spans="1:36" ht="18.75" customHeight="1">
      <c r="A520" s="80"/>
      <c r="B520" s="80"/>
      <c r="C520" s="81"/>
      <c r="D520" s="80"/>
      <c r="E520" s="88">
        <v>20</v>
      </c>
      <c r="F520" s="3" t="s">
        <v>301</v>
      </c>
      <c r="G520" s="17"/>
      <c r="H520" s="17"/>
      <c r="I520" s="17"/>
      <c r="J520" s="17"/>
      <c r="K520" s="17"/>
      <c r="L520" s="17"/>
      <c r="M520" s="17"/>
      <c r="N520" s="17"/>
      <c r="O520" s="17"/>
      <c r="AD520" s="9"/>
      <c r="AE520" s="9">
        <v>20</v>
      </c>
      <c r="AF520" s="96" t="s">
        <v>301</v>
      </c>
      <c r="AG520" s="9">
        <v>0</v>
      </c>
      <c r="AH520" s="24"/>
      <c r="AI520" s="24"/>
      <c r="AJ520" s="9"/>
    </row>
    <row r="521" spans="1:36" ht="18.75" customHeight="1">
      <c r="A521" s="91"/>
      <c r="B521" s="91"/>
      <c r="C521" s="91"/>
      <c r="D521" s="91"/>
      <c r="E521" s="119">
        <v>20</v>
      </c>
      <c r="F521" s="120" t="s">
        <v>304</v>
      </c>
      <c r="G521" s="17"/>
      <c r="H521" s="17"/>
      <c r="I521" s="17"/>
      <c r="J521" s="17"/>
      <c r="K521" s="17"/>
      <c r="L521" s="17"/>
      <c r="M521" s="17"/>
      <c r="N521" s="17"/>
      <c r="O521" s="17"/>
      <c r="AD521" s="9"/>
      <c r="AE521" s="9">
        <v>20</v>
      </c>
      <c r="AF521" s="7" t="s">
        <v>304</v>
      </c>
      <c r="AG521" s="9">
        <v>0</v>
      </c>
      <c r="AH521" s="24"/>
      <c r="AI521" s="24"/>
      <c r="AJ521" s="9"/>
    </row>
    <row r="522" spans="1:36" ht="18.75" customHeight="1">
      <c r="A522" s="91"/>
      <c r="B522" s="91"/>
      <c r="C522" s="91"/>
      <c r="D522" s="91"/>
      <c r="E522" s="119">
        <v>20</v>
      </c>
      <c r="F522" s="120" t="s">
        <v>305</v>
      </c>
      <c r="G522" s="17"/>
      <c r="H522" s="17"/>
      <c r="I522" s="17"/>
      <c r="J522" s="17"/>
      <c r="K522" s="17"/>
      <c r="L522" s="17"/>
      <c r="M522" s="17"/>
      <c r="N522" s="17"/>
      <c r="O522" s="17"/>
      <c r="AD522" s="9"/>
      <c r="AE522" s="9">
        <v>20</v>
      </c>
      <c r="AF522" s="96" t="s">
        <v>305</v>
      </c>
      <c r="AG522" s="9">
        <v>0</v>
      </c>
      <c r="AH522" s="24"/>
      <c r="AI522" s="24"/>
      <c r="AJ522" s="9"/>
    </row>
    <row r="523" spans="1:36" ht="18.75" customHeight="1">
      <c r="A523" s="91"/>
      <c r="B523" s="91"/>
      <c r="C523" s="91"/>
      <c r="D523" s="119">
        <v>19</v>
      </c>
      <c r="E523" s="91"/>
      <c r="F523" s="120" t="s">
        <v>308</v>
      </c>
      <c r="G523" s="17"/>
      <c r="H523" s="17"/>
      <c r="I523" s="17"/>
      <c r="J523" s="17"/>
      <c r="K523" s="17"/>
      <c r="L523" s="17"/>
      <c r="M523" s="17"/>
      <c r="N523" s="17"/>
      <c r="O523" s="17"/>
      <c r="AD523" s="9"/>
      <c r="AE523" s="9">
        <v>19</v>
      </c>
      <c r="AF523" s="96" t="s">
        <v>308</v>
      </c>
      <c r="AG523" s="113">
        <v>1</v>
      </c>
      <c r="AH523" s="24"/>
      <c r="AI523" s="24"/>
      <c r="AJ523" s="9"/>
    </row>
    <row r="524" spans="1:36" ht="18.75" customHeight="1">
      <c r="A524" s="91"/>
      <c r="B524" s="119">
        <v>17</v>
      </c>
      <c r="C524" s="91"/>
      <c r="D524" s="91"/>
      <c r="E524" s="91"/>
      <c r="F524" s="120" t="s">
        <v>310</v>
      </c>
      <c r="G524" s="17"/>
      <c r="H524" s="17"/>
      <c r="I524" s="17"/>
      <c r="J524" s="17"/>
      <c r="K524" s="17"/>
      <c r="L524" s="17"/>
      <c r="M524" s="17"/>
      <c r="N524" s="17"/>
      <c r="O524" s="17"/>
      <c r="AD524" s="9"/>
      <c r="AE524" s="9">
        <v>17</v>
      </c>
      <c r="AF524" s="96" t="s">
        <v>310</v>
      </c>
      <c r="AG524" s="9">
        <v>2</v>
      </c>
      <c r="AH524" s="24"/>
      <c r="AI524" s="24"/>
      <c r="AJ524" s="9"/>
    </row>
    <row r="525" spans="1:36" ht="18.75" customHeight="1">
      <c r="A525" s="91"/>
      <c r="B525" s="91"/>
      <c r="C525" s="119">
        <v>18</v>
      </c>
      <c r="D525" s="91"/>
      <c r="E525" s="91"/>
      <c r="F525" s="120" t="s">
        <v>311</v>
      </c>
      <c r="G525" s="17"/>
      <c r="H525" s="17"/>
      <c r="I525" s="17"/>
      <c r="J525" s="17"/>
      <c r="K525" s="17"/>
      <c r="L525" s="17"/>
      <c r="M525" s="17"/>
      <c r="N525" s="17"/>
      <c r="O525" s="17"/>
      <c r="AD525" s="9"/>
      <c r="AE525" s="9">
        <v>18</v>
      </c>
      <c r="AF525" s="7" t="s">
        <v>311</v>
      </c>
      <c r="AG525" s="113">
        <v>1</v>
      </c>
      <c r="AH525" s="24"/>
      <c r="AI525" s="24"/>
      <c r="AJ525" s="9"/>
    </row>
    <row r="526" spans="1:36" ht="18.75" customHeight="1">
      <c r="A526" s="91"/>
      <c r="B526" s="119">
        <v>17</v>
      </c>
      <c r="C526" s="91"/>
      <c r="D526" s="91"/>
      <c r="E526" s="91"/>
      <c r="F526" s="120" t="s">
        <v>313</v>
      </c>
      <c r="G526" s="17"/>
      <c r="H526" s="17"/>
      <c r="I526" s="17"/>
      <c r="J526" s="17"/>
      <c r="K526" s="17"/>
      <c r="L526" s="17"/>
      <c r="M526" s="17"/>
      <c r="N526" s="17"/>
      <c r="O526" s="17"/>
      <c r="AD526" s="9"/>
      <c r="AE526" s="9">
        <v>17</v>
      </c>
      <c r="AF526" s="7" t="s">
        <v>313</v>
      </c>
      <c r="AG526" s="9">
        <v>1</v>
      </c>
      <c r="AH526" s="24"/>
      <c r="AI526" s="24"/>
      <c r="AJ526" s="9"/>
    </row>
    <row r="527" spans="1:36" ht="18.75" customHeight="1">
      <c r="A527" s="91"/>
      <c r="B527" s="119">
        <v>17</v>
      </c>
      <c r="C527" s="91"/>
      <c r="D527" s="91"/>
      <c r="E527" s="91"/>
      <c r="F527" s="120" t="s">
        <v>315</v>
      </c>
      <c r="G527" s="17"/>
      <c r="H527" s="17"/>
      <c r="I527" s="17"/>
      <c r="J527" s="17"/>
      <c r="K527" s="17"/>
      <c r="L527" s="17"/>
      <c r="M527" s="17"/>
      <c r="N527" s="17"/>
      <c r="O527" s="17"/>
      <c r="AD527" s="9"/>
      <c r="AE527" s="9">
        <v>17</v>
      </c>
      <c r="AF527" s="96" t="s">
        <v>315</v>
      </c>
      <c r="AG527" s="9">
        <v>0</v>
      </c>
      <c r="AH527" s="24"/>
      <c r="AI527" s="24"/>
      <c r="AJ527" s="9"/>
    </row>
    <row r="528" spans="1:36" ht="18.75" customHeight="1">
      <c r="A528" s="91"/>
      <c r="B528" s="91"/>
      <c r="C528" s="91"/>
      <c r="D528" s="119">
        <v>19</v>
      </c>
      <c r="E528" s="91"/>
      <c r="F528" s="120" t="s">
        <v>317</v>
      </c>
      <c r="G528" s="17"/>
      <c r="H528" s="17"/>
      <c r="I528" s="17"/>
      <c r="J528" s="17"/>
      <c r="K528" s="17"/>
      <c r="L528" s="17"/>
      <c r="M528" s="17"/>
      <c r="N528" s="17"/>
      <c r="O528" s="17"/>
      <c r="AD528" s="9"/>
      <c r="AE528" s="9">
        <v>19</v>
      </c>
      <c r="AF528" s="96" t="s">
        <v>317</v>
      </c>
      <c r="AG528" s="240">
        <v>2</v>
      </c>
      <c r="AH528" s="24"/>
      <c r="AI528" s="24"/>
      <c r="AJ528" s="9"/>
    </row>
    <row r="529" spans="1:36" ht="18.75" customHeight="1">
      <c r="A529" s="91"/>
      <c r="B529" s="119">
        <v>17</v>
      </c>
      <c r="C529" s="91"/>
      <c r="D529" s="91"/>
      <c r="E529" s="91"/>
      <c r="F529" s="120" t="s">
        <v>320</v>
      </c>
      <c r="G529" s="17"/>
      <c r="H529" s="17"/>
      <c r="I529" s="17"/>
      <c r="J529" s="17"/>
      <c r="K529" s="17"/>
      <c r="L529" s="17"/>
      <c r="M529" s="17"/>
      <c r="N529" s="17"/>
      <c r="O529" s="17"/>
      <c r="AD529" s="9"/>
      <c r="AE529" s="9">
        <v>17</v>
      </c>
      <c r="AF529" s="96" t="s">
        <v>320</v>
      </c>
      <c r="AG529" s="240">
        <v>2</v>
      </c>
      <c r="AH529" s="24"/>
      <c r="AI529" s="24"/>
      <c r="AJ529" s="9"/>
    </row>
    <row r="530" spans="1:36" ht="18.75" customHeight="1">
      <c r="A530" s="91"/>
      <c r="B530" s="119">
        <v>17</v>
      </c>
      <c r="C530" s="91"/>
      <c r="D530" s="91"/>
      <c r="E530" s="91"/>
      <c r="F530" s="120" t="s">
        <v>322</v>
      </c>
      <c r="G530" s="17"/>
      <c r="H530" s="17"/>
      <c r="I530" s="17"/>
      <c r="J530" s="17"/>
      <c r="K530" s="17"/>
      <c r="L530" s="17"/>
      <c r="M530" s="17"/>
      <c r="N530" s="17"/>
      <c r="O530" s="17"/>
      <c r="AD530" s="9"/>
      <c r="AE530" s="9">
        <v>17</v>
      </c>
      <c r="AF530" s="96" t="s">
        <v>322</v>
      </c>
      <c r="AG530" s="9">
        <v>0</v>
      </c>
      <c r="AH530" s="24"/>
      <c r="AI530" s="24"/>
      <c r="AJ530" s="9"/>
    </row>
    <row r="531" spans="1:36" ht="18.75" customHeight="1">
      <c r="A531" s="91"/>
      <c r="B531" s="91"/>
      <c r="C531" s="91"/>
      <c r="D531" s="91"/>
      <c r="E531" s="119">
        <v>20</v>
      </c>
      <c r="F531" s="120" t="s">
        <v>324</v>
      </c>
      <c r="G531" s="17"/>
      <c r="H531" s="17"/>
      <c r="I531" s="17"/>
      <c r="J531" s="17"/>
      <c r="K531" s="17"/>
      <c r="L531" s="17"/>
      <c r="M531" s="17"/>
      <c r="N531" s="17"/>
      <c r="O531" s="17"/>
      <c r="AD531" s="9"/>
      <c r="AE531" s="9">
        <v>20</v>
      </c>
      <c r="AF531" s="7" t="s">
        <v>324</v>
      </c>
      <c r="AG531" s="9">
        <v>3</v>
      </c>
      <c r="AH531" s="121"/>
      <c r="AI531" s="24"/>
      <c r="AJ531" s="9"/>
    </row>
    <row r="532" spans="1:36" ht="18.75" customHeight="1">
      <c r="A532" s="91"/>
      <c r="B532" s="91"/>
      <c r="C532" s="91"/>
      <c r="D532" s="91"/>
      <c r="E532" s="119">
        <v>20</v>
      </c>
      <c r="F532" s="120" t="s">
        <v>328</v>
      </c>
      <c r="G532" s="17"/>
      <c r="H532" s="17"/>
      <c r="I532" s="17"/>
      <c r="J532" s="17"/>
      <c r="K532" s="17"/>
      <c r="L532" s="17"/>
      <c r="M532" s="17"/>
      <c r="N532" s="17"/>
      <c r="O532" s="17"/>
      <c r="AD532" s="9"/>
      <c r="AE532" s="9">
        <v>20</v>
      </c>
      <c r="AF532" s="96" t="s">
        <v>328</v>
      </c>
      <c r="AG532" s="9">
        <v>0</v>
      </c>
      <c r="AH532" s="121"/>
      <c r="AI532" s="24"/>
      <c r="AJ532" s="9"/>
    </row>
    <row r="533" spans="1:36" ht="18.75" customHeight="1">
      <c r="A533" s="91"/>
      <c r="B533" s="91"/>
      <c r="C533" s="91"/>
      <c r="D533" s="91"/>
      <c r="E533" s="119">
        <v>20</v>
      </c>
      <c r="F533" s="120" t="s">
        <v>329</v>
      </c>
      <c r="G533" s="17"/>
      <c r="H533" s="17"/>
      <c r="I533" s="17"/>
      <c r="J533" s="17"/>
      <c r="K533" s="17"/>
      <c r="L533" s="17"/>
      <c r="M533" s="17"/>
      <c r="N533" s="17"/>
      <c r="O533" s="17"/>
      <c r="AD533" s="9"/>
      <c r="AE533" s="9">
        <v>20</v>
      </c>
      <c r="AF533" s="7" t="s">
        <v>329</v>
      </c>
      <c r="AG533" s="9">
        <v>0</v>
      </c>
      <c r="AH533" s="121"/>
      <c r="AI533" s="24"/>
      <c r="AJ533" s="9"/>
    </row>
    <row r="534" spans="1:36" ht="18.75" customHeight="1">
      <c r="A534" s="91"/>
      <c r="B534" s="119">
        <v>17</v>
      </c>
      <c r="C534" s="91"/>
      <c r="D534" s="91"/>
      <c r="E534" s="91"/>
      <c r="F534" s="120" t="s">
        <v>331</v>
      </c>
      <c r="G534" s="17"/>
      <c r="H534" s="17"/>
      <c r="I534" s="17"/>
      <c r="J534" s="17"/>
      <c r="K534" s="17"/>
      <c r="L534" s="17"/>
      <c r="M534" s="17"/>
      <c r="N534" s="17"/>
      <c r="O534" s="17"/>
      <c r="AD534" s="9"/>
      <c r="AE534" s="9">
        <v>17</v>
      </c>
      <c r="AF534" s="96" t="s">
        <v>331</v>
      </c>
      <c r="AG534" s="9">
        <v>3</v>
      </c>
      <c r="AH534" s="121"/>
      <c r="AI534" s="24"/>
      <c r="AJ534" s="9"/>
    </row>
    <row r="535" spans="1:36" ht="18.75" customHeight="1">
      <c r="A535" s="91"/>
      <c r="B535" s="91"/>
      <c r="C535" s="119">
        <v>18</v>
      </c>
      <c r="D535" s="91"/>
      <c r="E535" s="91"/>
      <c r="F535" s="120" t="s">
        <v>333</v>
      </c>
      <c r="G535" s="17"/>
      <c r="H535" s="17"/>
      <c r="I535" s="17"/>
      <c r="J535" s="17"/>
      <c r="K535" s="17"/>
      <c r="L535" s="17"/>
      <c r="M535" s="17"/>
      <c r="N535" s="17"/>
      <c r="O535" s="17"/>
      <c r="AD535" s="9"/>
      <c r="AE535" s="9">
        <v>18</v>
      </c>
      <c r="AF535" s="96" t="s">
        <v>333</v>
      </c>
      <c r="AG535" s="240">
        <v>1</v>
      </c>
      <c r="AH535" s="121"/>
      <c r="AI535" s="24"/>
      <c r="AJ535" s="9"/>
    </row>
    <row r="536" spans="1:36" ht="18.75" customHeight="1">
      <c r="A536" s="91"/>
      <c r="B536" s="119">
        <v>17</v>
      </c>
      <c r="C536" s="91"/>
      <c r="D536" s="91"/>
      <c r="E536" s="91"/>
      <c r="F536" s="120" t="s">
        <v>335</v>
      </c>
      <c r="G536" s="17"/>
      <c r="H536" s="17"/>
      <c r="I536" s="17"/>
      <c r="J536" s="17"/>
      <c r="K536" s="17"/>
      <c r="L536" s="17"/>
      <c r="M536" s="17"/>
      <c r="N536" s="17"/>
      <c r="O536" s="17"/>
      <c r="AD536" s="9"/>
      <c r="AE536" s="9">
        <v>17</v>
      </c>
      <c r="AF536" s="96" t="s">
        <v>335</v>
      </c>
      <c r="AG536" s="113">
        <v>1</v>
      </c>
      <c r="AH536" s="121"/>
      <c r="AI536" s="24"/>
      <c r="AJ536" s="9"/>
    </row>
    <row r="537" spans="1:36" ht="18.75" customHeight="1">
      <c r="A537" s="119">
        <v>16</v>
      </c>
      <c r="B537" s="91"/>
      <c r="C537" s="91"/>
      <c r="D537" s="91"/>
      <c r="E537" s="91"/>
      <c r="F537" s="120" t="s">
        <v>338</v>
      </c>
      <c r="G537" s="17"/>
      <c r="H537" s="17"/>
      <c r="I537" s="17"/>
      <c r="J537" s="17"/>
      <c r="K537" s="17"/>
      <c r="L537" s="17"/>
      <c r="M537" s="17"/>
      <c r="N537" s="17"/>
      <c r="O537" s="17"/>
      <c r="AD537" s="9"/>
      <c r="AE537" s="9">
        <v>16</v>
      </c>
      <c r="AF537" s="120" t="s">
        <v>338</v>
      </c>
      <c r="AG537" s="113">
        <v>1</v>
      </c>
      <c r="AH537" s="121"/>
      <c r="AI537" s="24"/>
      <c r="AJ537" s="9"/>
    </row>
    <row r="538" spans="1:36" ht="18.75" customHeight="1">
      <c r="A538" s="119">
        <v>16</v>
      </c>
      <c r="B538" s="91"/>
      <c r="C538" s="91"/>
      <c r="D538" s="91"/>
      <c r="E538" s="91"/>
      <c r="F538" s="120" t="s">
        <v>339</v>
      </c>
      <c r="G538" s="17"/>
      <c r="H538" s="17"/>
      <c r="I538" s="17"/>
      <c r="J538" s="17"/>
      <c r="K538" s="17"/>
      <c r="L538" s="17"/>
      <c r="M538" s="17"/>
      <c r="N538" s="17"/>
      <c r="O538" s="17"/>
      <c r="AD538" s="9"/>
      <c r="AE538" s="9">
        <v>16</v>
      </c>
      <c r="AF538" s="120" t="s">
        <v>339</v>
      </c>
      <c r="AG538" s="9">
        <v>0</v>
      </c>
      <c r="AH538" s="121"/>
      <c r="AI538" s="24"/>
      <c r="AJ538" s="9"/>
    </row>
    <row r="539" spans="1:36" ht="18.75" customHeight="1">
      <c r="A539" s="119">
        <v>16</v>
      </c>
      <c r="B539" s="91"/>
      <c r="C539" s="91"/>
      <c r="D539" s="91"/>
      <c r="E539" s="91"/>
      <c r="F539" s="120" t="s">
        <v>341</v>
      </c>
      <c r="G539" s="17"/>
      <c r="H539" s="17"/>
      <c r="I539" s="17"/>
      <c r="J539" s="17"/>
      <c r="K539" s="17"/>
      <c r="L539" s="17"/>
      <c r="M539" s="17"/>
      <c r="N539" s="17"/>
      <c r="O539" s="17"/>
      <c r="AD539" s="9"/>
      <c r="AE539" s="9">
        <v>16</v>
      </c>
      <c r="AF539" s="3" t="s">
        <v>341</v>
      </c>
      <c r="AG539" s="9">
        <v>0</v>
      </c>
      <c r="AH539" s="121"/>
      <c r="AI539" s="24"/>
      <c r="AJ539" s="9"/>
    </row>
    <row r="540" spans="1:36" ht="18.75" customHeight="1">
      <c r="A540" s="119">
        <v>16</v>
      </c>
      <c r="B540" s="91"/>
      <c r="C540" s="91"/>
      <c r="D540" s="91"/>
      <c r="E540" s="91"/>
      <c r="F540" s="120" t="s">
        <v>343</v>
      </c>
      <c r="G540" s="17"/>
      <c r="H540" s="17"/>
      <c r="I540" s="17"/>
      <c r="J540" s="17"/>
      <c r="K540" s="17"/>
      <c r="L540" s="17"/>
      <c r="M540" s="17"/>
      <c r="N540" s="17"/>
      <c r="O540" s="17"/>
      <c r="AD540" s="9"/>
      <c r="AE540" s="9">
        <v>16</v>
      </c>
      <c r="AF540" s="3" t="s">
        <v>343</v>
      </c>
      <c r="AG540" s="9">
        <v>0</v>
      </c>
      <c r="AH540" s="121"/>
      <c r="AI540" s="24"/>
      <c r="AJ540" s="9"/>
    </row>
    <row r="541" spans="1:36" ht="18.75" customHeight="1">
      <c r="A541" s="91"/>
      <c r="B541" s="91"/>
      <c r="C541" s="119">
        <v>18</v>
      </c>
      <c r="D541" s="91"/>
      <c r="E541" s="91"/>
      <c r="F541" s="120" t="s">
        <v>346</v>
      </c>
      <c r="G541" s="17"/>
      <c r="H541" s="17"/>
      <c r="I541" s="17"/>
      <c r="J541" s="17"/>
      <c r="K541" s="17"/>
      <c r="L541" s="17"/>
      <c r="M541" s="17"/>
      <c r="N541" s="17"/>
      <c r="O541" s="17"/>
      <c r="AD541" s="9"/>
      <c r="AE541" s="9">
        <v>18</v>
      </c>
      <c r="AF541" s="120" t="s">
        <v>346</v>
      </c>
      <c r="AG541" s="240">
        <v>2</v>
      </c>
      <c r="AH541" s="121"/>
      <c r="AI541" s="24"/>
      <c r="AJ541" s="9"/>
    </row>
    <row r="542" spans="1:34" ht="18.75" customHeight="1">
      <c r="A542" s="18"/>
      <c r="B542" s="18"/>
      <c r="C542" s="18"/>
      <c r="D542" s="18"/>
      <c r="E542" s="18"/>
      <c r="F542" s="44"/>
      <c r="G542" s="17"/>
      <c r="H542" s="17"/>
      <c r="I542" s="17"/>
      <c r="J542" s="17"/>
      <c r="K542" s="17"/>
      <c r="L542" s="17"/>
      <c r="M542" s="17"/>
      <c r="N542" s="17"/>
      <c r="O542" s="17"/>
      <c r="AE542" s="4"/>
      <c r="AF542" s="13"/>
      <c r="AG542" s="4"/>
      <c r="AH542" s="18"/>
    </row>
    <row r="543" spans="1:15" ht="18.75" customHeight="1">
      <c r="A543" s="27">
        <f>COUNTA(A410:A542)</f>
        <v>26</v>
      </c>
      <c r="B543" s="27">
        <f>COUNTA(B410:B542)</f>
        <v>27</v>
      </c>
      <c r="C543" s="27">
        <f>COUNTA(C410:C542)</f>
        <v>25</v>
      </c>
      <c r="D543" s="27">
        <f>COUNTA(D410:D542)</f>
        <v>29</v>
      </c>
      <c r="E543" s="27">
        <f>COUNTA(E410:E542)</f>
        <v>25</v>
      </c>
      <c r="F543" s="25" t="s">
        <v>5</v>
      </c>
      <c r="G543" s="27">
        <f>SUM(A543:E543)</f>
        <v>132</v>
      </c>
      <c r="H543" s="17"/>
      <c r="I543" s="17"/>
      <c r="J543" s="17"/>
      <c r="K543" s="17"/>
      <c r="L543" s="17"/>
      <c r="M543" s="17"/>
      <c r="N543" s="17"/>
      <c r="O543" s="17"/>
    </row>
    <row r="544" spans="1:15" ht="18.75" customHeight="1">
      <c r="A544" s="18"/>
      <c r="B544" s="18"/>
      <c r="C544" s="18"/>
      <c r="D544" s="18"/>
      <c r="E544" s="18"/>
      <c r="F544" s="44"/>
      <c r="G544" s="17"/>
      <c r="H544" s="17"/>
      <c r="I544" s="17"/>
      <c r="J544" s="17"/>
      <c r="K544" s="17"/>
      <c r="L544" s="17"/>
      <c r="M544" s="17"/>
      <c r="N544" s="17"/>
      <c r="O544" s="17"/>
    </row>
    <row r="545" spans="1:35" s="17" customFormat="1" ht="18.75" customHeight="1">
      <c r="A545" s="18"/>
      <c r="B545" s="18"/>
      <c r="C545" s="18"/>
      <c r="D545" s="18"/>
      <c r="E545" s="18"/>
      <c r="F545" s="44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F545" s="18"/>
      <c r="AG545" s="18"/>
      <c r="AH545" s="18"/>
      <c r="AI545" s="18"/>
    </row>
    <row r="546" spans="1:35" s="17" customFormat="1" ht="18.75" customHeight="1">
      <c r="A546" s="18"/>
      <c r="B546" s="18"/>
      <c r="C546" s="18"/>
      <c r="D546" s="18"/>
      <c r="E546" s="18"/>
      <c r="F546" s="44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F546" s="18"/>
      <c r="AG546" s="18"/>
      <c r="AH546" s="18"/>
      <c r="AI546" s="18"/>
    </row>
    <row r="547" spans="1:41" s="32" customFormat="1" ht="18.75" customHeight="1" thickBot="1">
      <c r="A547" s="31"/>
      <c r="B547" s="31"/>
      <c r="C547" s="31"/>
      <c r="D547" s="31"/>
      <c r="E547" s="31"/>
      <c r="F547" s="38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F547" s="31"/>
      <c r="AG547" s="31"/>
      <c r="AH547" s="31"/>
      <c r="AI547" s="31"/>
      <c r="AO547" s="17"/>
    </row>
    <row r="548" spans="3:41" ht="18.75" customHeight="1">
      <c r="C548" s="41">
        <v>23</v>
      </c>
      <c r="E548" s="17"/>
      <c r="F548" s="40" t="s">
        <v>0</v>
      </c>
      <c r="J548" s="17"/>
      <c r="K548" s="303" t="s">
        <v>33</v>
      </c>
      <c r="L548" s="303"/>
      <c r="M548" s="303"/>
      <c r="O548" s="17"/>
      <c r="AD548" s="299" t="s">
        <v>52</v>
      </c>
      <c r="AE548" s="121">
        <v>23</v>
      </c>
      <c r="AF548" s="96" t="s">
        <v>0</v>
      </c>
      <c r="AG548" s="121"/>
      <c r="AH548" s="24"/>
      <c r="AI548" s="24"/>
      <c r="AJ548" s="9"/>
      <c r="AK548" s="9"/>
      <c r="AN548" s="17"/>
      <c r="AO548" s="17"/>
    </row>
    <row r="549" spans="1:41" ht="18.75" customHeight="1" thickBot="1">
      <c r="A549" s="41">
        <v>21</v>
      </c>
      <c r="E549" s="17"/>
      <c r="F549" s="37" t="s">
        <v>1</v>
      </c>
      <c r="J549" s="17"/>
      <c r="K549" s="17"/>
      <c r="O549" s="17"/>
      <c r="R549" s="4"/>
      <c r="S549" s="4"/>
      <c r="T549" s="297" t="s">
        <v>28</v>
      </c>
      <c r="U549" s="297"/>
      <c r="V549" s="297"/>
      <c r="W549" s="297"/>
      <c r="X549" s="297"/>
      <c r="AD549" s="296"/>
      <c r="AE549" s="121">
        <v>21</v>
      </c>
      <c r="AF549" s="96" t="s">
        <v>64</v>
      </c>
      <c r="AG549" s="122">
        <v>2</v>
      </c>
      <c r="AH549" s="24"/>
      <c r="AI549" s="24"/>
      <c r="AJ549" s="9"/>
      <c r="AK549" s="9"/>
      <c r="AN549" s="17"/>
      <c r="AO549" s="17"/>
    </row>
    <row r="550" spans="4:41" ht="18.75" customHeight="1" thickBot="1">
      <c r="D550" s="41">
        <v>24</v>
      </c>
      <c r="E550" s="17"/>
      <c r="F550" s="37" t="s">
        <v>65</v>
      </c>
      <c r="J550" s="17"/>
      <c r="K550" s="17"/>
      <c r="L550" s="17"/>
      <c r="M550" s="17"/>
      <c r="N550" s="18"/>
      <c r="O550" s="18"/>
      <c r="R550" s="4"/>
      <c r="S550" s="130"/>
      <c r="T550" s="188">
        <v>21</v>
      </c>
      <c r="U550" s="189">
        <v>22</v>
      </c>
      <c r="V550" s="189">
        <v>23</v>
      </c>
      <c r="W550" s="189">
        <v>24</v>
      </c>
      <c r="X550" s="190">
        <v>25</v>
      </c>
      <c r="Z550" s="27" t="s">
        <v>5</v>
      </c>
      <c r="AD550" s="296"/>
      <c r="AE550" s="121">
        <v>24</v>
      </c>
      <c r="AF550" s="96" t="s">
        <v>65</v>
      </c>
      <c r="AG550" s="122">
        <v>3</v>
      </c>
      <c r="AH550" s="24"/>
      <c r="AI550" s="24"/>
      <c r="AJ550" s="9"/>
      <c r="AK550" s="9"/>
      <c r="AN550" s="17"/>
      <c r="AO550" s="17"/>
    </row>
    <row r="551" spans="1:37" s="17" customFormat="1" ht="18.75" customHeight="1">
      <c r="A551" s="42">
        <v>21</v>
      </c>
      <c r="B551" s="18"/>
      <c r="C551" s="18"/>
      <c r="D551" s="18"/>
      <c r="E551" s="18"/>
      <c r="F551" s="37" t="s">
        <v>84</v>
      </c>
      <c r="H551" s="21"/>
      <c r="N551" s="18"/>
      <c r="O551" s="18"/>
      <c r="R551" s="301" t="s">
        <v>27</v>
      </c>
      <c r="S551" s="272">
        <v>21</v>
      </c>
      <c r="T551" s="273">
        <v>7</v>
      </c>
      <c r="U551" s="274">
        <v>6</v>
      </c>
      <c r="V551" s="274">
        <v>4</v>
      </c>
      <c r="W551" s="274">
        <v>12</v>
      </c>
      <c r="X551" s="275">
        <v>1</v>
      </c>
      <c r="Y551" s="18"/>
      <c r="Z551" s="27">
        <f>SUM(T551:X551)</f>
        <v>30</v>
      </c>
      <c r="AA551" s="18"/>
      <c r="AD551" s="296"/>
      <c r="AE551" s="121">
        <v>21</v>
      </c>
      <c r="AF551" s="96" t="s">
        <v>66</v>
      </c>
      <c r="AG551" s="122">
        <v>3</v>
      </c>
      <c r="AH551" s="24"/>
      <c r="AI551" s="24"/>
      <c r="AJ551" s="9"/>
      <c r="AK551" s="11"/>
    </row>
    <row r="552" spans="1:37" s="17" customFormat="1" ht="18.75" customHeight="1">
      <c r="A552" s="18"/>
      <c r="B552" s="18"/>
      <c r="C552" s="18"/>
      <c r="D552" s="42">
        <v>24</v>
      </c>
      <c r="E552" s="18"/>
      <c r="F552" s="37" t="s">
        <v>69</v>
      </c>
      <c r="H552" s="21"/>
      <c r="N552" s="18"/>
      <c r="O552" s="18"/>
      <c r="R552" s="301"/>
      <c r="S552" s="191">
        <v>22</v>
      </c>
      <c r="T552" s="192">
        <v>3</v>
      </c>
      <c r="U552" s="193">
        <v>4</v>
      </c>
      <c r="V552" s="193">
        <v>5</v>
      </c>
      <c r="W552" s="193">
        <v>5</v>
      </c>
      <c r="X552" s="194">
        <v>8</v>
      </c>
      <c r="Y552" s="18"/>
      <c r="Z552" s="27">
        <f>SUM(T552:X552)</f>
        <v>25</v>
      </c>
      <c r="AA552" s="18"/>
      <c r="AD552" s="296"/>
      <c r="AE552" s="121">
        <v>24</v>
      </c>
      <c r="AF552" s="96" t="s">
        <v>67</v>
      </c>
      <c r="AG552" s="122">
        <v>3</v>
      </c>
      <c r="AH552" s="24"/>
      <c r="AI552" s="24"/>
      <c r="AJ552" s="9"/>
      <c r="AK552" s="11"/>
    </row>
    <row r="553" spans="1:37" s="17" customFormat="1" ht="18.75" customHeight="1">
      <c r="A553" s="42">
        <v>21</v>
      </c>
      <c r="B553" s="18"/>
      <c r="C553" s="18"/>
      <c r="D553" s="18"/>
      <c r="E553" s="18"/>
      <c r="F553" s="37" t="s">
        <v>68</v>
      </c>
      <c r="H553" s="21"/>
      <c r="N553" s="18"/>
      <c r="O553" s="18"/>
      <c r="R553" s="301"/>
      <c r="S553" s="191">
        <v>23</v>
      </c>
      <c r="T553" s="192">
        <v>3</v>
      </c>
      <c r="U553" s="193">
        <v>4</v>
      </c>
      <c r="V553" s="193">
        <v>1</v>
      </c>
      <c r="W553" s="193">
        <v>5</v>
      </c>
      <c r="X553" s="194">
        <v>7</v>
      </c>
      <c r="Y553" s="18"/>
      <c r="Z553" s="27">
        <f>SUM(T553:X553)</f>
        <v>20</v>
      </c>
      <c r="AA553" s="18"/>
      <c r="AD553" s="296"/>
      <c r="AE553" s="121">
        <v>21</v>
      </c>
      <c r="AF553" s="96" t="s">
        <v>68</v>
      </c>
      <c r="AG553" s="122">
        <v>3</v>
      </c>
      <c r="AH553" s="24"/>
      <c r="AI553" s="24"/>
      <c r="AJ553" s="9"/>
      <c r="AK553" s="11"/>
    </row>
    <row r="554" spans="1:37" s="17" customFormat="1" ht="18.75" customHeight="1">
      <c r="A554" s="42">
        <v>21</v>
      </c>
      <c r="B554" s="18"/>
      <c r="C554" s="18"/>
      <c r="D554" s="18"/>
      <c r="E554" s="18"/>
      <c r="F554" s="37" t="s">
        <v>70</v>
      </c>
      <c r="H554" s="21"/>
      <c r="N554" s="18"/>
      <c r="O554" s="306"/>
      <c r="P554" s="302">
        <v>5</v>
      </c>
      <c r="R554" s="301"/>
      <c r="S554" s="191">
        <v>24</v>
      </c>
      <c r="T554" s="192">
        <v>14</v>
      </c>
      <c r="U554" s="193">
        <v>7</v>
      </c>
      <c r="V554" s="193">
        <v>4</v>
      </c>
      <c r="W554" s="193">
        <v>10</v>
      </c>
      <c r="X554" s="194">
        <v>2</v>
      </c>
      <c r="Y554" s="18"/>
      <c r="Z554" s="27">
        <f>SUM(T554:X554)</f>
        <v>37</v>
      </c>
      <c r="AA554" s="18"/>
      <c r="AD554" s="296"/>
      <c r="AE554" s="121">
        <v>21</v>
      </c>
      <c r="AF554" s="96" t="s">
        <v>70</v>
      </c>
      <c r="AG554" s="122">
        <v>0</v>
      </c>
      <c r="AH554" s="24"/>
      <c r="AI554" s="24"/>
      <c r="AJ554" s="9"/>
      <c r="AK554" s="11"/>
    </row>
    <row r="555" spans="1:37" s="17" customFormat="1" ht="18.75" customHeight="1" thickBot="1">
      <c r="A555" s="42">
        <v>21</v>
      </c>
      <c r="B555" s="18"/>
      <c r="C555" s="18"/>
      <c r="D555" s="18"/>
      <c r="E555" s="18"/>
      <c r="F555" s="37" t="s">
        <v>71</v>
      </c>
      <c r="H555" s="21"/>
      <c r="N555" s="18"/>
      <c r="O555" s="306"/>
      <c r="P555" s="302"/>
      <c r="R555" s="301"/>
      <c r="S555" s="238">
        <v>25</v>
      </c>
      <c r="T555" s="220">
        <v>4</v>
      </c>
      <c r="U555" s="221">
        <v>4</v>
      </c>
      <c r="V555" s="221">
        <v>5</v>
      </c>
      <c r="W555" s="221">
        <v>5</v>
      </c>
      <c r="X555" s="222">
        <v>1</v>
      </c>
      <c r="Y555" s="18"/>
      <c r="Z555" s="109">
        <f>SUM(T555:X555)</f>
        <v>19</v>
      </c>
      <c r="AA555" s="18"/>
      <c r="AD555" s="296"/>
      <c r="AE555" s="121">
        <v>21</v>
      </c>
      <c r="AF555" s="96" t="s">
        <v>71</v>
      </c>
      <c r="AG555" s="122">
        <v>0</v>
      </c>
      <c r="AH555" s="24"/>
      <c r="AI555" s="24"/>
      <c r="AJ555" s="9"/>
      <c r="AK555" s="11"/>
    </row>
    <row r="556" spans="1:37" s="17" customFormat="1" ht="18.75" customHeight="1">
      <c r="A556" s="42">
        <v>21</v>
      </c>
      <c r="B556" s="18"/>
      <c r="C556" s="18"/>
      <c r="D556" s="18"/>
      <c r="E556" s="18"/>
      <c r="F556" s="37" t="s">
        <v>72</v>
      </c>
      <c r="H556" s="21"/>
      <c r="N556" s="18"/>
      <c r="O556" s="306"/>
      <c r="P556" s="302"/>
      <c r="R556" s="18"/>
      <c r="S556" s="18"/>
      <c r="T556" s="18"/>
      <c r="U556" s="18"/>
      <c r="V556" s="18"/>
      <c r="W556" s="18"/>
      <c r="X556" s="18"/>
      <c r="Y556" s="27" t="s">
        <v>5</v>
      </c>
      <c r="Z556" s="27">
        <f>SUM(Z551:Z555)</f>
        <v>131</v>
      </c>
      <c r="AA556" s="18"/>
      <c r="AD556" s="296"/>
      <c r="AE556" s="121">
        <v>21</v>
      </c>
      <c r="AF556" s="96" t="s">
        <v>72</v>
      </c>
      <c r="AG556" s="122">
        <v>0</v>
      </c>
      <c r="AH556" s="24"/>
      <c r="AI556" s="24"/>
      <c r="AJ556" s="9"/>
      <c r="AK556" s="11"/>
    </row>
    <row r="557" spans="1:37" ht="18.75" customHeight="1">
      <c r="A557" s="18"/>
      <c r="B557" s="18"/>
      <c r="C557" s="18"/>
      <c r="D557" s="18"/>
      <c r="E557" s="42">
        <v>25</v>
      </c>
      <c r="F557" s="37" t="s">
        <v>76</v>
      </c>
      <c r="G557" s="17"/>
      <c r="I557" s="17"/>
      <c r="J557" s="17"/>
      <c r="K557" s="17"/>
      <c r="L557" s="17"/>
      <c r="M557" s="17"/>
      <c r="N557" s="18"/>
      <c r="O557" s="18"/>
      <c r="AD557" s="296"/>
      <c r="AE557" s="121">
        <v>25</v>
      </c>
      <c r="AF557" s="96" t="s">
        <v>73</v>
      </c>
      <c r="AG557" s="122">
        <v>4</v>
      </c>
      <c r="AH557" s="24"/>
      <c r="AI557" s="24"/>
      <c r="AJ557" s="9"/>
      <c r="AK557" s="11"/>
    </row>
    <row r="558" spans="1:37" ht="18.75" customHeight="1">
      <c r="A558" s="18"/>
      <c r="B558" s="42">
        <v>22</v>
      </c>
      <c r="C558" s="18"/>
      <c r="D558" s="18"/>
      <c r="E558" s="18"/>
      <c r="F558" s="37" t="s">
        <v>75</v>
      </c>
      <c r="G558" s="17"/>
      <c r="I558" s="17"/>
      <c r="J558" s="17"/>
      <c r="K558" s="17"/>
      <c r="L558" s="17"/>
      <c r="M558" s="17"/>
      <c r="N558" s="18"/>
      <c r="O558" s="18"/>
      <c r="AD558" s="9"/>
      <c r="AE558" s="121">
        <v>22</v>
      </c>
      <c r="AF558" s="96" t="s">
        <v>40</v>
      </c>
      <c r="AG558" s="122">
        <v>3</v>
      </c>
      <c r="AH558" s="24"/>
      <c r="AI558" s="24"/>
      <c r="AJ558" s="9"/>
      <c r="AK558" s="11"/>
    </row>
    <row r="559" spans="1:37" ht="18.75" customHeight="1">
      <c r="A559" s="18"/>
      <c r="B559" s="18"/>
      <c r="C559" s="18"/>
      <c r="D559" s="42">
        <v>24</v>
      </c>
      <c r="E559" s="18"/>
      <c r="F559" s="37" t="s">
        <v>77</v>
      </c>
      <c r="G559" s="17"/>
      <c r="I559" s="17"/>
      <c r="J559" s="17"/>
      <c r="K559" s="17"/>
      <c r="L559" s="17"/>
      <c r="M559" s="17"/>
      <c r="N559" s="18"/>
      <c r="O559" s="18"/>
      <c r="AD559" s="9"/>
      <c r="AE559" s="121">
        <v>24</v>
      </c>
      <c r="AF559" s="96" t="s">
        <v>41</v>
      </c>
      <c r="AG559" s="122">
        <v>2</v>
      </c>
      <c r="AH559" s="24"/>
      <c r="AI559" s="24"/>
      <c r="AJ559" s="9"/>
      <c r="AK559" s="11"/>
    </row>
    <row r="560" spans="1:37" ht="18.75" customHeight="1">
      <c r="A560" s="42">
        <v>21</v>
      </c>
      <c r="B560" s="18"/>
      <c r="C560" s="18"/>
      <c r="D560" s="18"/>
      <c r="E560" s="18"/>
      <c r="F560" s="37" t="s">
        <v>78</v>
      </c>
      <c r="G560" s="17"/>
      <c r="I560" s="17"/>
      <c r="J560" s="17"/>
      <c r="K560" s="17"/>
      <c r="L560" s="17"/>
      <c r="M560" s="17"/>
      <c r="N560" s="18"/>
      <c r="O560" s="18"/>
      <c r="AD560" s="9"/>
      <c r="AE560" s="121">
        <v>21</v>
      </c>
      <c r="AF560" s="96" t="s">
        <v>35</v>
      </c>
      <c r="AG560" s="122">
        <v>3</v>
      </c>
      <c r="AH560" s="24"/>
      <c r="AI560" s="24"/>
      <c r="AJ560" s="9"/>
      <c r="AK560" s="11"/>
    </row>
    <row r="561" spans="1:37" ht="18.75" customHeight="1">
      <c r="A561" s="42">
        <v>21</v>
      </c>
      <c r="B561" s="18"/>
      <c r="C561" s="18"/>
      <c r="D561" s="18"/>
      <c r="E561" s="18"/>
      <c r="F561" s="37" t="s">
        <v>79</v>
      </c>
      <c r="G561" s="17"/>
      <c r="I561" s="17"/>
      <c r="J561" s="17"/>
      <c r="K561" s="17"/>
      <c r="L561" s="17"/>
      <c r="M561" s="17"/>
      <c r="N561" s="18"/>
      <c r="O561" s="18"/>
      <c r="AD561" s="9"/>
      <c r="AE561" s="121">
        <v>21</v>
      </c>
      <c r="AF561" s="96" t="s">
        <v>36</v>
      </c>
      <c r="AG561" s="122">
        <v>0</v>
      </c>
      <c r="AH561" s="24"/>
      <c r="AI561" s="24"/>
      <c r="AJ561" s="9"/>
      <c r="AK561" s="11"/>
    </row>
    <row r="562" spans="1:37" ht="18.75" customHeight="1">
      <c r="A562" s="18"/>
      <c r="B562" s="42">
        <v>22</v>
      </c>
      <c r="C562" s="18"/>
      <c r="D562" s="18"/>
      <c r="E562" s="18"/>
      <c r="F562" s="37" t="s">
        <v>80</v>
      </c>
      <c r="G562" s="17"/>
      <c r="I562" s="17"/>
      <c r="J562" s="17"/>
      <c r="K562" s="17"/>
      <c r="L562" s="17"/>
      <c r="M562" s="17"/>
      <c r="N562" s="18"/>
      <c r="O562" s="18"/>
      <c r="R562" s="4"/>
      <c r="S562" s="4"/>
      <c r="T562" s="298"/>
      <c r="U562" s="298"/>
      <c r="V562" s="298"/>
      <c r="W562" s="298"/>
      <c r="X562" s="298"/>
      <c r="AD562" s="9"/>
      <c r="AE562" s="121">
        <v>22</v>
      </c>
      <c r="AF562" s="96" t="s">
        <v>37</v>
      </c>
      <c r="AG562" s="122">
        <v>1</v>
      </c>
      <c r="AH562" s="24"/>
      <c r="AI562" s="24"/>
      <c r="AJ562" s="9"/>
      <c r="AK562" s="11"/>
    </row>
    <row r="563" spans="1:37" s="18" customFormat="1" ht="18.75" customHeight="1" thickBot="1">
      <c r="A563" s="42">
        <v>21</v>
      </c>
      <c r="F563" s="43" t="s">
        <v>81</v>
      </c>
      <c r="H563" s="21"/>
      <c r="K563" s="17"/>
      <c r="L563" s="17"/>
      <c r="M563" s="17"/>
      <c r="R563" s="4"/>
      <c r="S563" s="4"/>
      <c r="T563" s="297" t="s">
        <v>25</v>
      </c>
      <c r="U563" s="297"/>
      <c r="V563" s="297"/>
      <c r="W563" s="297"/>
      <c r="X563" s="297"/>
      <c r="AD563" s="9"/>
      <c r="AE563" s="121">
        <v>21</v>
      </c>
      <c r="AF563" s="96" t="s">
        <v>38</v>
      </c>
      <c r="AG563" s="122">
        <v>1</v>
      </c>
      <c r="AH563" s="24"/>
      <c r="AI563" s="24"/>
      <c r="AJ563" s="9"/>
      <c r="AK563" s="4"/>
    </row>
    <row r="564" spans="3:37" s="18" customFormat="1" ht="18.75" customHeight="1" thickBot="1">
      <c r="C564" s="42">
        <v>23</v>
      </c>
      <c r="F564" s="43" t="s">
        <v>82</v>
      </c>
      <c r="H564" s="21"/>
      <c r="K564" s="17"/>
      <c r="L564" s="17"/>
      <c r="M564" s="17"/>
      <c r="R564" s="4"/>
      <c r="S564" s="138"/>
      <c r="T564" s="170">
        <v>0</v>
      </c>
      <c r="U564" s="171">
        <v>1</v>
      </c>
      <c r="V564" s="171">
        <v>2</v>
      </c>
      <c r="W564" s="171">
        <v>3</v>
      </c>
      <c r="X564" s="172">
        <v>4</v>
      </c>
      <c r="Y564" s="36" t="s">
        <v>5</v>
      </c>
      <c r="AD564" s="9"/>
      <c r="AE564" s="121">
        <v>23</v>
      </c>
      <c r="AF564" s="96" t="s">
        <v>39</v>
      </c>
      <c r="AG564" s="122">
        <v>2</v>
      </c>
      <c r="AH564" s="24"/>
      <c r="AI564" s="24"/>
      <c r="AJ564" s="9"/>
      <c r="AK564" s="4"/>
    </row>
    <row r="565" spans="4:37" s="18" customFormat="1" ht="18.75" customHeight="1">
      <c r="D565" s="42">
        <v>24</v>
      </c>
      <c r="F565" s="43" t="s">
        <v>2</v>
      </c>
      <c r="H565" s="21"/>
      <c r="K565" s="17"/>
      <c r="L565" s="17"/>
      <c r="M565" s="17"/>
      <c r="R565" s="300" t="s">
        <v>29</v>
      </c>
      <c r="S565" s="276">
        <v>0</v>
      </c>
      <c r="T565" s="277">
        <v>7</v>
      </c>
      <c r="U565" s="278">
        <v>7</v>
      </c>
      <c r="V565" s="278">
        <v>2</v>
      </c>
      <c r="W565" s="278">
        <v>6</v>
      </c>
      <c r="X565" s="279">
        <v>1</v>
      </c>
      <c r="Y565" s="18">
        <f>SUM(T565:X565)</f>
        <v>23</v>
      </c>
      <c r="AD565" s="9"/>
      <c r="AE565" s="121">
        <v>24</v>
      </c>
      <c r="AF565" s="96" t="s">
        <v>2</v>
      </c>
      <c r="AG565" s="122">
        <v>1</v>
      </c>
      <c r="AH565" s="24"/>
      <c r="AI565" s="24"/>
      <c r="AJ565" s="9"/>
      <c r="AK565" s="4"/>
    </row>
    <row r="566" spans="5:37" s="18" customFormat="1" ht="18.75" customHeight="1">
      <c r="E566" s="42">
        <v>25</v>
      </c>
      <c r="F566" s="43" t="s">
        <v>3</v>
      </c>
      <c r="H566" s="21"/>
      <c r="K566" s="17"/>
      <c r="L566" s="17"/>
      <c r="M566" s="17"/>
      <c r="R566" s="300"/>
      <c r="S566" s="180">
        <v>1</v>
      </c>
      <c r="T566" s="198">
        <v>8</v>
      </c>
      <c r="U566" s="198">
        <v>11</v>
      </c>
      <c r="V566" s="198">
        <v>12</v>
      </c>
      <c r="W566" s="198">
        <v>3</v>
      </c>
      <c r="X566" s="183">
        <v>0</v>
      </c>
      <c r="Y566" s="18">
        <f>SUM(T566:X566)</f>
        <v>34</v>
      </c>
      <c r="AD566" s="9"/>
      <c r="AE566" s="121">
        <v>25</v>
      </c>
      <c r="AF566" s="96" t="s">
        <v>3</v>
      </c>
      <c r="AG566" s="122">
        <v>1</v>
      </c>
      <c r="AH566" s="24"/>
      <c r="AI566" s="24"/>
      <c r="AJ566" s="9"/>
      <c r="AK566" s="4"/>
    </row>
    <row r="567" spans="2:37" s="18" customFormat="1" ht="18.75" customHeight="1">
      <c r="B567" s="42">
        <v>22</v>
      </c>
      <c r="F567" s="43" t="s">
        <v>4</v>
      </c>
      <c r="H567" s="21"/>
      <c r="K567" s="17"/>
      <c r="L567" s="17"/>
      <c r="M567" s="17"/>
      <c r="R567" s="300"/>
      <c r="S567" s="180">
        <v>2</v>
      </c>
      <c r="T567" s="249">
        <v>4</v>
      </c>
      <c r="U567" s="250">
        <v>8</v>
      </c>
      <c r="V567" s="250">
        <v>8</v>
      </c>
      <c r="W567" s="250">
        <v>9</v>
      </c>
      <c r="X567" s="251">
        <v>2</v>
      </c>
      <c r="Y567" s="18">
        <f>SUM(T567:X567)</f>
        <v>31</v>
      </c>
      <c r="AD567" s="9"/>
      <c r="AE567" s="121">
        <v>22</v>
      </c>
      <c r="AF567" s="96" t="s">
        <v>4</v>
      </c>
      <c r="AG567" s="122">
        <v>3</v>
      </c>
      <c r="AH567" s="24"/>
      <c r="AI567" s="24"/>
      <c r="AJ567" s="9"/>
      <c r="AK567" s="4"/>
    </row>
    <row r="568" spans="5:37" s="18" customFormat="1" ht="18.75" customHeight="1">
      <c r="E568" s="42">
        <v>25</v>
      </c>
      <c r="F568" s="43" t="s">
        <v>6</v>
      </c>
      <c r="H568" s="21"/>
      <c r="K568" s="17"/>
      <c r="L568" s="17"/>
      <c r="M568" s="17"/>
      <c r="R568" s="300"/>
      <c r="S568" s="180">
        <v>3</v>
      </c>
      <c r="T568" s="198">
        <v>5</v>
      </c>
      <c r="U568" s="182">
        <v>7</v>
      </c>
      <c r="V568" s="182">
        <v>8</v>
      </c>
      <c r="W568" s="182">
        <v>16</v>
      </c>
      <c r="X568" s="183">
        <v>2</v>
      </c>
      <c r="Y568" s="18">
        <f>SUM(T568:X568)</f>
        <v>38</v>
      </c>
      <c r="AD568" s="9"/>
      <c r="AE568" s="121">
        <v>25</v>
      </c>
      <c r="AF568" s="96" t="s">
        <v>42</v>
      </c>
      <c r="AG568" s="122">
        <v>3</v>
      </c>
      <c r="AH568" s="24"/>
      <c r="AI568" s="24"/>
      <c r="AJ568" s="9"/>
      <c r="AK568" s="4"/>
    </row>
    <row r="569" spans="1:37" s="18" customFormat="1" ht="18.75" customHeight="1" thickBot="1">
      <c r="A569" s="42">
        <v>21</v>
      </c>
      <c r="F569" s="43" t="s">
        <v>7</v>
      </c>
      <c r="H569" s="21"/>
      <c r="K569" s="17"/>
      <c r="L569" s="17"/>
      <c r="M569" s="17"/>
      <c r="R569" s="300"/>
      <c r="S569" s="184">
        <v>4</v>
      </c>
      <c r="T569" s="225">
        <v>0</v>
      </c>
      <c r="U569" s="186">
        <v>1</v>
      </c>
      <c r="V569" s="186">
        <v>0</v>
      </c>
      <c r="W569" s="186">
        <v>4</v>
      </c>
      <c r="X569" s="187">
        <v>0</v>
      </c>
      <c r="Y569" s="18">
        <f>SUM(T569:X569)</f>
        <v>5</v>
      </c>
      <c r="AD569" s="9"/>
      <c r="AE569" s="121">
        <v>21</v>
      </c>
      <c r="AF569" s="96" t="s">
        <v>43</v>
      </c>
      <c r="AG569" s="122">
        <v>4</v>
      </c>
      <c r="AH569" s="24"/>
      <c r="AI569" s="24"/>
      <c r="AJ569" s="9"/>
      <c r="AK569" s="4"/>
    </row>
    <row r="570" spans="4:37" s="18" customFormat="1" ht="18.75" customHeight="1">
      <c r="D570" s="42">
        <v>24</v>
      </c>
      <c r="F570" s="43" t="s">
        <v>8</v>
      </c>
      <c r="H570" s="21"/>
      <c r="K570" s="17"/>
      <c r="L570" s="17"/>
      <c r="M570" s="17"/>
      <c r="T570" s="18">
        <f>SUM(T565:X569)</f>
        <v>131</v>
      </c>
      <c r="AD570" s="9"/>
      <c r="AE570" s="121">
        <v>24</v>
      </c>
      <c r="AF570" s="96" t="s">
        <v>8</v>
      </c>
      <c r="AG570" s="122">
        <v>3</v>
      </c>
      <c r="AH570" s="24"/>
      <c r="AI570" s="24"/>
      <c r="AJ570" s="9"/>
      <c r="AK570" s="4"/>
    </row>
    <row r="571" spans="1:37" s="18" customFormat="1" ht="18.75" customHeight="1">
      <c r="A571" s="42">
        <v>21</v>
      </c>
      <c r="F571" s="43" t="s">
        <v>9</v>
      </c>
      <c r="H571" s="21"/>
      <c r="K571" s="17"/>
      <c r="L571" s="17"/>
      <c r="M571" s="17"/>
      <c r="AD571" s="9"/>
      <c r="AE571" s="121">
        <v>21</v>
      </c>
      <c r="AF571" s="96" t="s">
        <v>9</v>
      </c>
      <c r="AG571" s="122">
        <v>3</v>
      </c>
      <c r="AH571" s="24"/>
      <c r="AI571" s="24"/>
      <c r="AJ571" s="9"/>
      <c r="AK571" s="4"/>
    </row>
    <row r="572" spans="4:37" s="18" customFormat="1" ht="18.75" customHeight="1">
      <c r="D572" s="42">
        <v>24</v>
      </c>
      <c r="F572" s="43" t="s">
        <v>10</v>
      </c>
      <c r="H572" s="21"/>
      <c r="K572" s="17"/>
      <c r="L572" s="17"/>
      <c r="M572" s="17"/>
      <c r="AD572" s="9"/>
      <c r="AE572" s="121">
        <v>24</v>
      </c>
      <c r="AF572" s="96" t="s">
        <v>10</v>
      </c>
      <c r="AG572" s="122">
        <v>3</v>
      </c>
      <c r="AH572" s="24"/>
      <c r="AI572" s="24"/>
      <c r="AJ572" s="9"/>
      <c r="AK572" s="4"/>
    </row>
    <row r="573" spans="2:37" s="18" customFormat="1" ht="18.75" customHeight="1">
      <c r="B573" s="42">
        <v>22</v>
      </c>
      <c r="F573" s="43" t="s">
        <v>11</v>
      </c>
      <c r="H573" s="21"/>
      <c r="K573" s="17"/>
      <c r="L573" s="17"/>
      <c r="M573" s="17"/>
      <c r="AD573" s="9"/>
      <c r="AE573" s="121">
        <v>22</v>
      </c>
      <c r="AF573" s="96" t="s">
        <v>11</v>
      </c>
      <c r="AG573" s="122">
        <v>2</v>
      </c>
      <c r="AH573" s="24"/>
      <c r="AI573" s="24"/>
      <c r="AJ573" s="9"/>
      <c r="AK573" s="4"/>
    </row>
    <row r="574" spans="4:37" s="18" customFormat="1" ht="18.75" customHeight="1">
      <c r="D574" s="26">
        <v>24</v>
      </c>
      <c r="F574" s="43" t="s">
        <v>12</v>
      </c>
      <c r="H574" s="21"/>
      <c r="K574" s="17"/>
      <c r="L574" s="17"/>
      <c r="M574" s="17"/>
      <c r="AD574" s="9"/>
      <c r="AE574" s="121">
        <v>24</v>
      </c>
      <c r="AF574" s="96" t="s">
        <v>12</v>
      </c>
      <c r="AG574" s="122">
        <v>2</v>
      </c>
      <c r="AH574" s="24"/>
      <c r="AI574" s="24"/>
      <c r="AJ574" s="9"/>
      <c r="AK574" s="4"/>
    </row>
    <row r="575" spans="1:37" s="18" customFormat="1" ht="18.75" customHeight="1">
      <c r="A575" s="42">
        <v>21</v>
      </c>
      <c r="F575" s="43" t="s">
        <v>13</v>
      </c>
      <c r="H575" s="21"/>
      <c r="K575" s="17"/>
      <c r="L575" s="17"/>
      <c r="M575" s="17"/>
      <c r="AD575" s="9"/>
      <c r="AE575" s="121">
        <v>21</v>
      </c>
      <c r="AF575" s="96" t="s">
        <v>13</v>
      </c>
      <c r="AG575" s="122">
        <v>3</v>
      </c>
      <c r="AH575" s="24"/>
      <c r="AI575" s="24"/>
      <c r="AJ575" s="9"/>
      <c r="AK575" s="4"/>
    </row>
    <row r="576" spans="1:37" s="18" customFormat="1" ht="18.75" customHeight="1">
      <c r="A576" s="4"/>
      <c r="B576" s="4"/>
      <c r="C576" s="4"/>
      <c r="D576" s="26">
        <v>24</v>
      </c>
      <c r="E576" s="4"/>
      <c r="F576" s="43" t="s">
        <v>14</v>
      </c>
      <c r="H576" s="21"/>
      <c r="K576" s="17"/>
      <c r="L576" s="17"/>
      <c r="M576" s="17"/>
      <c r="AD576" s="9"/>
      <c r="AE576" s="121">
        <v>24</v>
      </c>
      <c r="AF576" s="96" t="s">
        <v>14</v>
      </c>
      <c r="AG576" s="122">
        <v>3</v>
      </c>
      <c r="AH576" s="24"/>
      <c r="AI576" s="24"/>
      <c r="AJ576" s="9"/>
      <c r="AK576" s="4"/>
    </row>
    <row r="577" spans="1:37" s="18" customFormat="1" ht="18.75" customHeight="1">
      <c r="A577" s="26">
        <v>21</v>
      </c>
      <c r="B577" s="4"/>
      <c r="C577" s="4"/>
      <c r="D577" s="4"/>
      <c r="E577" s="4"/>
      <c r="F577" s="43" t="s">
        <v>15</v>
      </c>
      <c r="H577" s="21"/>
      <c r="K577" s="17"/>
      <c r="L577" s="17"/>
      <c r="M577" s="17"/>
      <c r="AD577" s="9"/>
      <c r="AE577" s="121">
        <v>21</v>
      </c>
      <c r="AF577" s="96" t="s">
        <v>15</v>
      </c>
      <c r="AG577" s="122">
        <v>3</v>
      </c>
      <c r="AH577" s="24"/>
      <c r="AI577" s="24"/>
      <c r="AJ577" s="9"/>
      <c r="AK577" s="4"/>
    </row>
    <row r="578" spans="4:37" s="18" customFormat="1" ht="18.75" customHeight="1">
      <c r="D578" s="26">
        <v>24</v>
      </c>
      <c r="F578" s="43" t="s">
        <v>16</v>
      </c>
      <c r="H578" s="21"/>
      <c r="K578" s="17"/>
      <c r="L578" s="17"/>
      <c r="M578" s="17"/>
      <c r="AD578" s="9"/>
      <c r="AE578" s="121">
        <v>24</v>
      </c>
      <c r="AF578" s="96" t="s">
        <v>44</v>
      </c>
      <c r="AG578" s="122">
        <v>3</v>
      </c>
      <c r="AH578" s="24"/>
      <c r="AI578" s="24"/>
      <c r="AJ578" s="9"/>
      <c r="AK578" s="4"/>
    </row>
    <row r="579" spans="3:37" s="18" customFormat="1" ht="18.75" customHeight="1">
      <c r="C579" s="42">
        <v>23</v>
      </c>
      <c r="F579" s="43" t="s">
        <v>17</v>
      </c>
      <c r="H579" s="21"/>
      <c r="K579" s="17"/>
      <c r="L579" s="17"/>
      <c r="M579" s="17"/>
      <c r="AD579" s="9"/>
      <c r="AE579" s="121">
        <v>23</v>
      </c>
      <c r="AF579" s="96" t="s">
        <v>45</v>
      </c>
      <c r="AG579" s="122">
        <v>1</v>
      </c>
      <c r="AH579" s="24"/>
      <c r="AI579" s="24"/>
      <c r="AJ579" s="9"/>
      <c r="AK579" s="4"/>
    </row>
    <row r="580" spans="5:37" s="18" customFormat="1" ht="18.75" customHeight="1">
      <c r="E580" s="26">
        <v>25</v>
      </c>
      <c r="F580" s="43" t="s">
        <v>18</v>
      </c>
      <c r="H580" s="21"/>
      <c r="K580" s="17"/>
      <c r="L580" s="17"/>
      <c r="M580" s="17"/>
      <c r="AD580" s="9"/>
      <c r="AE580" s="121">
        <v>25</v>
      </c>
      <c r="AF580" s="96" t="s">
        <v>18</v>
      </c>
      <c r="AG580" s="122">
        <v>2</v>
      </c>
      <c r="AH580" s="24"/>
      <c r="AI580" s="24"/>
      <c r="AJ580" s="9"/>
      <c r="AK580" s="4"/>
    </row>
    <row r="581" spans="1:37" s="18" customFormat="1" ht="18.75" customHeight="1">
      <c r="A581" s="26">
        <v>21</v>
      </c>
      <c r="E581" s="4"/>
      <c r="F581" s="43" t="s">
        <v>19</v>
      </c>
      <c r="H581" s="21"/>
      <c r="K581" s="17"/>
      <c r="L581" s="17"/>
      <c r="M581" s="17"/>
      <c r="AD581" s="9"/>
      <c r="AE581" s="121">
        <v>21</v>
      </c>
      <c r="AF581" s="96" t="s">
        <v>19</v>
      </c>
      <c r="AG581" s="122">
        <v>4</v>
      </c>
      <c r="AH581" s="24"/>
      <c r="AI581" s="24"/>
      <c r="AJ581" s="9"/>
      <c r="AK581" s="4"/>
    </row>
    <row r="582" spans="1:37" s="18" customFormat="1" ht="18.75" customHeight="1">
      <c r="A582" s="4"/>
      <c r="D582" s="26">
        <v>24</v>
      </c>
      <c r="E582" s="4"/>
      <c r="F582" s="43" t="s">
        <v>20</v>
      </c>
      <c r="H582" s="21"/>
      <c r="K582" s="17"/>
      <c r="L582" s="17"/>
      <c r="M582" s="17"/>
      <c r="AD582" s="9"/>
      <c r="AE582" s="121">
        <v>24</v>
      </c>
      <c r="AF582" s="96" t="s">
        <v>20</v>
      </c>
      <c r="AG582" s="122">
        <v>3</v>
      </c>
      <c r="AH582" s="24"/>
      <c r="AI582" s="24"/>
      <c r="AJ582" s="9"/>
      <c r="AK582" s="4"/>
    </row>
    <row r="583" spans="2:37" s="18" customFormat="1" ht="18.75" customHeight="1">
      <c r="B583" s="42">
        <v>22</v>
      </c>
      <c r="E583" s="4"/>
      <c r="F583" s="43" t="s">
        <v>21</v>
      </c>
      <c r="H583" s="21"/>
      <c r="K583" s="17"/>
      <c r="L583" s="17"/>
      <c r="M583" s="17"/>
      <c r="AD583" s="9"/>
      <c r="AE583" s="121">
        <v>22</v>
      </c>
      <c r="AF583" s="96" t="s">
        <v>21</v>
      </c>
      <c r="AG583" s="122">
        <v>2</v>
      </c>
      <c r="AH583" s="24"/>
      <c r="AI583" s="24"/>
      <c r="AJ583" s="9"/>
      <c r="AK583" s="4"/>
    </row>
    <row r="584" spans="5:37" s="18" customFormat="1" ht="18.75" customHeight="1">
      <c r="E584" s="26">
        <v>25</v>
      </c>
      <c r="F584" s="43" t="s">
        <v>22</v>
      </c>
      <c r="H584" s="21"/>
      <c r="K584" s="17"/>
      <c r="L584" s="17"/>
      <c r="M584" s="17"/>
      <c r="AD584" s="9"/>
      <c r="AE584" s="121">
        <v>25</v>
      </c>
      <c r="AF584" s="96" t="s">
        <v>289</v>
      </c>
      <c r="AG584" s="122">
        <v>3</v>
      </c>
      <c r="AH584" s="24"/>
      <c r="AI584" s="24"/>
      <c r="AJ584" s="9"/>
      <c r="AK584" s="4"/>
    </row>
    <row r="585" spans="3:37" s="18" customFormat="1" ht="18.75" customHeight="1">
      <c r="C585" s="42">
        <v>23</v>
      </c>
      <c r="E585" s="4"/>
      <c r="F585" s="43" t="s">
        <v>23</v>
      </c>
      <c r="H585" s="21"/>
      <c r="K585" s="17"/>
      <c r="L585" s="17"/>
      <c r="M585" s="17"/>
      <c r="AD585" s="9"/>
      <c r="AE585" s="121">
        <v>23</v>
      </c>
      <c r="AF585" s="96" t="s">
        <v>23</v>
      </c>
      <c r="AG585" s="122">
        <v>2</v>
      </c>
      <c r="AH585" s="24"/>
      <c r="AI585" s="24"/>
      <c r="AJ585" s="9"/>
      <c r="AK585" s="4"/>
    </row>
    <row r="586" spans="1:37" s="18" customFormat="1" ht="18.75" customHeight="1">
      <c r="A586" s="26">
        <v>21</v>
      </c>
      <c r="E586" s="4"/>
      <c r="F586" s="43" t="s">
        <v>24</v>
      </c>
      <c r="H586" s="21"/>
      <c r="K586" s="17"/>
      <c r="L586" s="17"/>
      <c r="M586" s="17"/>
      <c r="AD586" s="9"/>
      <c r="AE586" s="121">
        <v>21</v>
      </c>
      <c r="AF586" s="96" t="s">
        <v>24</v>
      </c>
      <c r="AG586" s="122">
        <v>2</v>
      </c>
      <c r="AH586" s="24"/>
      <c r="AI586" s="24"/>
      <c r="AJ586" s="9"/>
      <c r="AK586" s="4"/>
    </row>
    <row r="587" spans="1:37" s="18" customFormat="1" ht="18.75" customHeight="1">
      <c r="A587" s="4"/>
      <c r="B587" s="42">
        <v>22</v>
      </c>
      <c r="E587" s="4"/>
      <c r="F587" s="43" t="s">
        <v>26</v>
      </c>
      <c r="H587" s="21"/>
      <c r="K587" s="17"/>
      <c r="L587" s="17"/>
      <c r="M587" s="17"/>
      <c r="AD587" s="9"/>
      <c r="AE587" s="121">
        <v>22</v>
      </c>
      <c r="AF587" s="96" t="s">
        <v>26</v>
      </c>
      <c r="AG587" s="122">
        <v>1</v>
      </c>
      <c r="AH587" s="24"/>
      <c r="AI587" s="24"/>
      <c r="AJ587" s="9"/>
      <c r="AK587" s="4"/>
    </row>
    <row r="588" spans="1:37" s="18" customFormat="1" ht="18.75" customHeight="1">
      <c r="A588" s="26">
        <v>21</v>
      </c>
      <c r="E588" s="4"/>
      <c r="F588" s="43" t="s">
        <v>30</v>
      </c>
      <c r="H588" s="21"/>
      <c r="K588" s="17"/>
      <c r="L588" s="17"/>
      <c r="M588" s="17"/>
      <c r="AD588" s="9"/>
      <c r="AE588" s="121">
        <f>SUM(O588:S588)</f>
        <v>0</v>
      </c>
      <c r="AF588" s="96" t="s">
        <v>30</v>
      </c>
      <c r="AG588" s="122">
        <v>1</v>
      </c>
      <c r="AH588" s="24"/>
      <c r="AI588" s="199">
        <v>0</v>
      </c>
      <c r="AJ588" s="199">
        <v>22</v>
      </c>
      <c r="AK588" s="4"/>
    </row>
    <row r="589" spans="1:37" s="18" customFormat="1" ht="18.75" customHeight="1">
      <c r="A589" s="26">
        <v>21</v>
      </c>
      <c r="E589" s="4"/>
      <c r="F589" s="43" t="s">
        <v>31</v>
      </c>
      <c r="H589" s="21"/>
      <c r="K589" s="17"/>
      <c r="L589" s="17"/>
      <c r="M589" s="17"/>
      <c r="AD589" s="9"/>
      <c r="AE589" s="121">
        <f aca="true" t="shared" si="5" ref="AE589:AE594">SUM(O589:S589)</f>
        <v>0</v>
      </c>
      <c r="AF589" s="96" t="s">
        <v>31</v>
      </c>
      <c r="AG589" s="122">
        <v>0</v>
      </c>
      <c r="AH589" s="24"/>
      <c r="AI589" s="200">
        <v>1</v>
      </c>
      <c r="AJ589" s="200">
        <v>34</v>
      </c>
      <c r="AK589" s="4"/>
    </row>
    <row r="590" spans="1:37" s="18" customFormat="1" ht="18.75" customHeight="1">
      <c r="A590" s="4"/>
      <c r="D590" s="26">
        <v>24</v>
      </c>
      <c r="E590" s="4"/>
      <c r="F590" s="43" t="s">
        <v>32</v>
      </c>
      <c r="H590" s="21"/>
      <c r="K590" s="17"/>
      <c r="L590" s="17"/>
      <c r="M590" s="17"/>
      <c r="AD590" s="9"/>
      <c r="AE590" s="121">
        <f t="shared" si="5"/>
        <v>0</v>
      </c>
      <c r="AF590" s="96" t="s">
        <v>32</v>
      </c>
      <c r="AG590" s="122">
        <v>3</v>
      </c>
      <c r="AH590" s="24"/>
      <c r="AI590" s="199">
        <v>2</v>
      </c>
      <c r="AJ590" s="199">
        <v>31</v>
      </c>
      <c r="AK590" s="4"/>
    </row>
    <row r="591" spans="1:37" s="18" customFormat="1" ht="18.75" customHeight="1">
      <c r="A591" s="26">
        <v>21</v>
      </c>
      <c r="D591" s="4"/>
      <c r="E591" s="4"/>
      <c r="F591" s="43" t="s">
        <v>34</v>
      </c>
      <c r="H591" s="21"/>
      <c r="K591" s="17"/>
      <c r="L591" s="17"/>
      <c r="M591" s="17"/>
      <c r="AD591" s="9"/>
      <c r="AE591" s="121">
        <f t="shared" si="5"/>
        <v>0</v>
      </c>
      <c r="AF591" s="96" t="s">
        <v>34</v>
      </c>
      <c r="AG591" s="122">
        <v>3</v>
      </c>
      <c r="AH591" s="24"/>
      <c r="AI591" s="200">
        <v>3</v>
      </c>
      <c r="AJ591" s="200">
        <v>38</v>
      </c>
      <c r="AK591" s="4"/>
    </row>
    <row r="592" spans="1:37" s="18" customFormat="1" ht="18.75" customHeight="1">
      <c r="A592" s="4"/>
      <c r="B592" s="26">
        <v>22</v>
      </c>
      <c r="C592" s="4"/>
      <c r="D592" s="4"/>
      <c r="E592" s="4"/>
      <c r="F592" s="12" t="s">
        <v>46</v>
      </c>
      <c r="H592" s="21"/>
      <c r="K592" s="17"/>
      <c r="L592" s="17"/>
      <c r="M592" s="17"/>
      <c r="AD592" s="9"/>
      <c r="AE592" s="121">
        <f t="shared" si="5"/>
        <v>0</v>
      </c>
      <c r="AF592" s="96" t="s">
        <v>46</v>
      </c>
      <c r="AG592" s="122">
        <v>1</v>
      </c>
      <c r="AH592" s="24"/>
      <c r="AI592" s="201">
        <v>4</v>
      </c>
      <c r="AJ592" s="201">
        <v>5</v>
      </c>
      <c r="AK592" s="4"/>
    </row>
    <row r="593" spans="1:37" s="18" customFormat="1" ht="18.75" customHeight="1">
      <c r="A593" s="1"/>
      <c r="B593" s="1"/>
      <c r="C593" s="1"/>
      <c r="D593" s="2">
        <v>24</v>
      </c>
      <c r="E593" s="1"/>
      <c r="F593" s="12" t="s">
        <v>48</v>
      </c>
      <c r="H593" s="21"/>
      <c r="K593" s="17"/>
      <c r="L593" s="17"/>
      <c r="M593" s="17"/>
      <c r="AD593" s="9"/>
      <c r="AE593" s="121">
        <f t="shared" si="5"/>
        <v>0</v>
      </c>
      <c r="AF593" s="96" t="s">
        <v>48</v>
      </c>
      <c r="AG593" s="122">
        <v>2</v>
      </c>
      <c r="AH593" s="24"/>
      <c r="AI593" s="199" t="s">
        <v>5</v>
      </c>
      <c r="AJ593" s="199">
        <v>130</v>
      </c>
      <c r="AK593" s="4"/>
    </row>
    <row r="594" spans="1:37" s="18" customFormat="1" ht="18.75" customHeight="1">
      <c r="A594" s="1"/>
      <c r="B594" s="1"/>
      <c r="C594" s="1"/>
      <c r="D594" s="2">
        <v>24</v>
      </c>
      <c r="E594" s="1"/>
      <c r="F594" s="12" t="s">
        <v>49</v>
      </c>
      <c r="H594" s="21"/>
      <c r="K594" s="17"/>
      <c r="L594" s="17"/>
      <c r="M594" s="17"/>
      <c r="AD594" s="9"/>
      <c r="AE594" s="121">
        <f t="shared" si="5"/>
        <v>0</v>
      </c>
      <c r="AF594" s="96" t="s">
        <v>49</v>
      </c>
      <c r="AG594" s="122">
        <v>0</v>
      </c>
      <c r="AH594" s="24"/>
      <c r="AI594" s="24"/>
      <c r="AJ594" s="9"/>
      <c r="AK594" s="4"/>
    </row>
    <row r="595" spans="1:37" s="17" customFormat="1" ht="18.75" customHeight="1">
      <c r="A595" s="2">
        <v>21</v>
      </c>
      <c r="B595" s="1"/>
      <c r="C595" s="1"/>
      <c r="D595" s="1"/>
      <c r="E595" s="1"/>
      <c r="F595" s="12" t="s">
        <v>50</v>
      </c>
      <c r="H595" s="21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D595" s="9"/>
      <c r="AE595" s="121">
        <v>21</v>
      </c>
      <c r="AF595" s="96" t="s">
        <v>50</v>
      </c>
      <c r="AG595" s="122">
        <v>3</v>
      </c>
      <c r="AH595" s="24"/>
      <c r="AI595" s="24"/>
      <c r="AJ595" s="9"/>
      <c r="AK595" s="4"/>
    </row>
    <row r="596" spans="1:37" s="17" customFormat="1" ht="18.75" customHeight="1">
      <c r="A596" s="1"/>
      <c r="B596" s="1"/>
      <c r="C596" s="1"/>
      <c r="D596" s="2">
        <v>24</v>
      </c>
      <c r="E596" s="1"/>
      <c r="F596" s="3" t="s">
        <v>51</v>
      </c>
      <c r="H596" s="21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D596" s="9"/>
      <c r="AE596" s="121">
        <v>24</v>
      </c>
      <c r="AF596" s="96" t="s">
        <v>51</v>
      </c>
      <c r="AG596" s="122">
        <v>3</v>
      </c>
      <c r="AH596" s="24"/>
      <c r="AI596" s="24"/>
      <c r="AJ596" s="9"/>
      <c r="AK596" s="11"/>
    </row>
    <row r="597" spans="1:37" s="17" customFormat="1" ht="18.75" customHeight="1">
      <c r="A597" s="1"/>
      <c r="B597" s="1"/>
      <c r="C597" s="2">
        <v>23</v>
      </c>
      <c r="D597" s="1"/>
      <c r="E597" s="1"/>
      <c r="F597" s="3" t="s">
        <v>54</v>
      </c>
      <c r="H597" s="21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D597" s="9"/>
      <c r="AE597" s="121">
        <v>23</v>
      </c>
      <c r="AF597" s="96" t="s">
        <v>54</v>
      </c>
      <c r="AG597" s="122">
        <v>1</v>
      </c>
      <c r="AH597" s="24"/>
      <c r="AI597" s="24"/>
      <c r="AJ597" s="9"/>
      <c r="AK597" s="11"/>
    </row>
    <row r="598" spans="1:36" s="17" customFormat="1" ht="18.75" customHeight="1">
      <c r="A598" s="18"/>
      <c r="B598" s="26">
        <v>22</v>
      </c>
      <c r="C598" s="18"/>
      <c r="D598" s="18"/>
      <c r="E598" s="18"/>
      <c r="F598" s="3" t="s">
        <v>55</v>
      </c>
      <c r="H598" s="21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D598" s="9"/>
      <c r="AE598" s="121">
        <v>22</v>
      </c>
      <c r="AF598" s="96" t="s">
        <v>55</v>
      </c>
      <c r="AG598" s="122">
        <v>1</v>
      </c>
      <c r="AH598" s="4"/>
      <c r="AI598" s="4"/>
      <c r="AJ598" s="4"/>
    </row>
    <row r="599" spans="1:36" s="17" customFormat="1" ht="18.75" customHeight="1">
      <c r="A599" s="18"/>
      <c r="B599" s="18"/>
      <c r="C599" s="2">
        <v>23</v>
      </c>
      <c r="D599" s="18"/>
      <c r="E599" s="18"/>
      <c r="F599" s="3" t="s">
        <v>56</v>
      </c>
      <c r="H599" s="21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D599" s="9"/>
      <c r="AE599" s="121">
        <v>23</v>
      </c>
      <c r="AF599" s="96" t="s">
        <v>56</v>
      </c>
      <c r="AG599" s="122">
        <v>1</v>
      </c>
      <c r="AH599" s="4"/>
      <c r="AI599" s="4"/>
      <c r="AJ599" s="4"/>
    </row>
    <row r="600" spans="1:36" s="17" customFormat="1" ht="18.75" customHeight="1">
      <c r="A600" s="2">
        <v>21</v>
      </c>
      <c r="B600" s="1"/>
      <c r="C600" s="1"/>
      <c r="D600" s="1"/>
      <c r="E600" s="1"/>
      <c r="F600" s="3" t="s">
        <v>59</v>
      </c>
      <c r="H600" s="21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D600" s="9"/>
      <c r="AE600" s="121">
        <v>21</v>
      </c>
      <c r="AF600" s="96" t="s">
        <v>59</v>
      </c>
      <c r="AG600" s="122">
        <v>2</v>
      </c>
      <c r="AH600" s="4"/>
      <c r="AI600" s="4"/>
      <c r="AJ600" s="4"/>
    </row>
    <row r="601" spans="1:36" s="17" customFormat="1" ht="18.75" customHeight="1">
      <c r="A601" s="1"/>
      <c r="B601" s="2">
        <v>22</v>
      </c>
      <c r="C601" s="1"/>
      <c r="D601" s="1"/>
      <c r="E601" s="1"/>
      <c r="F601" s="3" t="s">
        <v>60</v>
      </c>
      <c r="H601" s="21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D601" s="9"/>
      <c r="AE601" s="121">
        <v>22</v>
      </c>
      <c r="AF601" s="96" t="s">
        <v>60</v>
      </c>
      <c r="AG601" s="122">
        <v>1</v>
      </c>
      <c r="AH601" s="4"/>
      <c r="AI601" s="4"/>
      <c r="AJ601" s="4"/>
    </row>
    <row r="602" spans="1:36" s="17" customFormat="1" ht="18.75" customHeight="1">
      <c r="A602" s="1"/>
      <c r="B602" s="1"/>
      <c r="C602" s="2">
        <v>23</v>
      </c>
      <c r="D602" s="1"/>
      <c r="E602" s="1"/>
      <c r="F602" s="3" t="s">
        <v>61</v>
      </c>
      <c r="H602" s="21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D602" s="9"/>
      <c r="AE602" s="121">
        <v>23</v>
      </c>
      <c r="AF602" s="96" t="s">
        <v>61</v>
      </c>
      <c r="AG602" s="122">
        <v>1</v>
      </c>
      <c r="AH602" s="4"/>
      <c r="AI602" s="4"/>
      <c r="AJ602" s="4"/>
    </row>
    <row r="603" spans="1:36" s="17" customFormat="1" ht="18.75" customHeight="1">
      <c r="A603" s="1"/>
      <c r="B603" s="1"/>
      <c r="C603" s="1"/>
      <c r="D603" s="2">
        <v>24</v>
      </c>
      <c r="E603" s="1"/>
      <c r="F603" s="3" t="s">
        <v>62</v>
      </c>
      <c r="H603" s="21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D603" s="9"/>
      <c r="AE603" s="121">
        <v>24</v>
      </c>
      <c r="AF603" s="96" t="s">
        <v>62</v>
      </c>
      <c r="AG603" s="122">
        <v>1</v>
      </c>
      <c r="AH603" s="4"/>
      <c r="AI603" s="4"/>
      <c r="AJ603" s="4"/>
    </row>
    <row r="604" spans="1:36" s="17" customFormat="1" ht="18.75" customHeight="1">
      <c r="A604" s="1"/>
      <c r="B604" s="1"/>
      <c r="C604" s="1"/>
      <c r="D604" s="2">
        <v>24</v>
      </c>
      <c r="E604" s="1"/>
      <c r="F604" s="3" t="s">
        <v>63</v>
      </c>
      <c r="H604" s="21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D604" s="9"/>
      <c r="AE604" s="121">
        <v>24</v>
      </c>
      <c r="AF604" s="96" t="s">
        <v>63</v>
      </c>
      <c r="AG604" s="122">
        <v>0</v>
      </c>
      <c r="AH604" s="4"/>
      <c r="AI604" s="4"/>
      <c r="AJ604" s="4"/>
    </row>
    <row r="605" spans="1:36" s="17" customFormat="1" ht="18.75" customHeight="1">
      <c r="A605" s="2">
        <v>21</v>
      </c>
      <c r="B605" s="1"/>
      <c r="C605" s="1"/>
      <c r="D605" s="1"/>
      <c r="E605" s="1"/>
      <c r="F605" s="3" t="s">
        <v>110</v>
      </c>
      <c r="H605" s="21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D605" s="9"/>
      <c r="AE605" s="121">
        <v>21</v>
      </c>
      <c r="AF605" s="96" t="s">
        <v>110</v>
      </c>
      <c r="AG605" s="122">
        <v>3</v>
      </c>
      <c r="AH605" s="4"/>
      <c r="AI605" s="4"/>
      <c r="AJ605" s="4"/>
    </row>
    <row r="606" spans="1:36" s="17" customFormat="1" ht="18.75" customHeight="1">
      <c r="A606" s="1"/>
      <c r="B606" s="1"/>
      <c r="C606" s="2">
        <v>23</v>
      </c>
      <c r="D606" s="1"/>
      <c r="E606" s="1"/>
      <c r="F606" s="3" t="s">
        <v>114</v>
      </c>
      <c r="H606" s="21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D606" s="9"/>
      <c r="AE606" s="121">
        <v>23</v>
      </c>
      <c r="AF606" s="96" t="s">
        <v>114</v>
      </c>
      <c r="AG606" s="122">
        <v>2</v>
      </c>
      <c r="AH606" s="4"/>
      <c r="AI606" s="4"/>
      <c r="AJ606" s="4"/>
    </row>
    <row r="607" spans="1:36" s="17" customFormat="1" ht="18.75" customHeight="1">
      <c r="A607" s="1"/>
      <c r="B607" s="1"/>
      <c r="C607" s="1"/>
      <c r="D607" s="1"/>
      <c r="E607" s="2">
        <v>25</v>
      </c>
      <c r="F607" s="3" t="s">
        <v>116</v>
      </c>
      <c r="H607" s="21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D607" s="9"/>
      <c r="AE607" s="121">
        <v>25</v>
      </c>
      <c r="AF607" s="96" t="s">
        <v>116</v>
      </c>
      <c r="AG607" s="122">
        <v>2</v>
      </c>
      <c r="AH607" s="4"/>
      <c r="AI607" s="4"/>
      <c r="AJ607" s="4"/>
    </row>
    <row r="608" spans="1:36" s="17" customFormat="1" ht="18.75" customHeight="1">
      <c r="A608" s="2">
        <v>21</v>
      </c>
      <c r="B608" s="1"/>
      <c r="C608" s="1"/>
      <c r="D608" s="1"/>
      <c r="E608" s="1"/>
      <c r="F608" s="3" t="s">
        <v>117</v>
      </c>
      <c r="H608" s="21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D608" s="9"/>
      <c r="AE608" s="121">
        <v>21</v>
      </c>
      <c r="AF608" s="96" t="s">
        <v>117</v>
      </c>
      <c r="AG608" s="122">
        <v>4</v>
      </c>
      <c r="AH608" s="4"/>
      <c r="AI608" s="4"/>
      <c r="AJ608" s="4"/>
    </row>
    <row r="609" spans="1:36" s="17" customFormat="1" ht="18.75" customHeight="1">
      <c r="A609" s="1"/>
      <c r="B609" s="2">
        <v>22</v>
      </c>
      <c r="C609" s="1"/>
      <c r="D609" s="1"/>
      <c r="E609" s="1"/>
      <c r="F609" s="3" t="s">
        <v>118</v>
      </c>
      <c r="H609" s="21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D609" s="9"/>
      <c r="AE609" s="121">
        <v>22</v>
      </c>
      <c r="AF609" s="96" t="s">
        <v>118</v>
      </c>
      <c r="AG609" s="122">
        <v>1</v>
      </c>
      <c r="AH609" s="4"/>
      <c r="AI609" s="4"/>
      <c r="AJ609" s="4"/>
    </row>
    <row r="610" spans="1:36" s="17" customFormat="1" ht="18.75" customHeight="1">
      <c r="A610" s="1"/>
      <c r="B610" s="1"/>
      <c r="C610" s="1"/>
      <c r="D610" s="2">
        <v>24</v>
      </c>
      <c r="E610" s="1"/>
      <c r="F610" s="3" t="s">
        <v>120</v>
      </c>
      <c r="H610" s="21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D610" s="9"/>
      <c r="AE610" s="121">
        <v>24</v>
      </c>
      <c r="AF610" s="96" t="s">
        <v>120</v>
      </c>
      <c r="AG610" s="122">
        <v>2</v>
      </c>
      <c r="AH610" s="117"/>
      <c r="AI610" s="117"/>
      <c r="AJ610" s="117"/>
    </row>
    <row r="611" spans="1:36" s="17" customFormat="1" ht="18.75" customHeight="1">
      <c r="A611" s="2">
        <v>21</v>
      </c>
      <c r="B611" s="1"/>
      <c r="C611" s="1"/>
      <c r="D611" s="1"/>
      <c r="E611" s="1"/>
      <c r="F611" s="3" t="s">
        <v>121</v>
      </c>
      <c r="H611" s="21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D611" s="9"/>
      <c r="AE611" s="121">
        <v>21</v>
      </c>
      <c r="AF611" s="96" t="s">
        <v>121</v>
      </c>
      <c r="AG611" s="122">
        <v>3</v>
      </c>
      <c r="AH611" s="117"/>
      <c r="AI611" s="117"/>
      <c r="AJ611" s="117"/>
    </row>
    <row r="612" spans="1:36" s="17" customFormat="1" ht="18.75" customHeight="1">
      <c r="A612" s="1"/>
      <c r="B612" s="1"/>
      <c r="C612" s="1"/>
      <c r="D612" s="2">
        <v>24</v>
      </c>
      <c r="E612" s="1"/>
      <c r="F612" s="3" t="s">
        <v>123</v>
      </c>
      <c r="H612" s="21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D612" s="9"/>
      <c r="AE612" s="121">
        <v>24</v>
      </c>
      <c r="AF612" s="96" t="s">
        <v>123</v>
      </c>
      <c r="AG612" s="122">
        <v>3</v>
      </c>
      <c r="AH612" s="117"/>
      <c r="AI612" s="117"/>
      <c r="AJ612" s="117"/>
    </row>
    <row r="613" spans="1:36" s="17" customFormat="1" ht="18.75" customHeight="1">
      <c r="A613" s="1"/>
      <c r="B613" s="1"/>
      <c r="C613" s="2">
        <v>23</v>
      </c>
      <c r="D613" s="1"/>
      <c r="E613" s="1"/>
      <c r="F613" s="3" t="s">
        <v>125</v>
      </c>
      <c r="H613" s="21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D613" s="9"/>
      <c r="AE613" s="121">
        <v>23</v>
      </c>
      <c r="AF613" s="96" t="s">
        <v>125</v>
      </c>
      <c r="AG613" s="122">
        <v>1</v>
      </c>
      <c r="AH613" s="117"/>
      <c r="AI613" s="117"/>
      <c r="AJ613" s="117"/>
    </row>
    <row r="614" spans="1:36" s="17" customFormat="1" ht="18.75" customHeight="1">
      <c r="A614" s="1"/>
      <c r="B614" s="1"/>
      <c r="C614" s="1"/>
      <c r="D614" s="2">
        <v>24</v>
      </c>
      <c r="E614" s="1"/>
      <c r="F614" s="3" t="s">
        <v>126</v>
      </c>
      <c r="H614" s="21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D614" s="9"/>
      <c r="AE614" s="121">
        <v>24</v>
      </c>
      <c r="AF614" s="96" t="s">
        <v>126</v>
      </c>
      <c r="AG614" s="122">
        <v>1</v>
      </c>
      <c r="AH614" s="117"/>
      <c r="AI614" s="117"/>
      <c r="AJ614" s="117"/>
    </row>
    <row r="615" spans="1:36" s="17" customFormat="1" ht="18.75" customHeight="1">
      <c r="A615" s="1"/>
      <c r="B615" s="2">
        <v>22</v>
      </c>
      <c r="C615" s="1"/>
      <c r="D615" s="1"/>
      <c r="E615" s="1"/>
      <c r="F615" s="3" t="s">
        <v>128</v>
      </c>
      <c r="H615" s="21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D615" s="9"/>
      <c r="AE615" s="121">
        <v>22</v>
      </c>
      <c r="AF615" s="96" t="s">
        <v>128</v>
      </c>
      <c r="AG615" s="122">
        <v>2</v>
      </c>
      <c r="AH615" s="117"/>
      <c r="AI615" s="117"/>
      <c r="AJ615" s="117"/>
    </row>
    <row r="616" spans="1:36" s="17" customFormat="1" ht="18.75" customHeight="1">
      <c r="A616" s="1"/>
      <c r="B616" s="1"/>
      <c r="C616" s="1"/>
      <c r="D616" s="1"/>
      <c r="E616" s="2">
        <v>25</v>
      </c>
      <c r="F616" s="3" t="s">
        <v>145</v>
      </c>
      <c r="H616" s="21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D616" s="9"/>
      <c r="AE616" s="121">
        <v>25</v>
      </c>
      <c r="AF616" s="96" t="s">
        <v>145</v>
      </c>
      <c r="AG616" s="122">
        <v>3</v>
      </c>
      <c r="AH616" s="117"/>
      <c r="AI616" s="117"/>
      <c r="AJ616" s="117"/>
    </row>
    <row r="617" spans="1:36" s="17" customFormat="1" ht="18.75" customHeight="1">
      <c r="A617" s="1"/>
      <c r="B617" s="1"/>
      <c r="C617" s="2">
        <v>23</v>
      </c>
      <c r="D617" s="1"/>
      <c r="E617" s="1"/>
      <c r="F617" s="3" t="s">
        <v>147</v>
      </c>
      <c r="H617" s="21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D617" s="9"/>
      <c r="AE617" s="121">
        <v>23</v>
      </c>
      <c r="AF617" s="96" t="s">
        <v>147</v>
      </c>
      <c r="AG617" s="122">
        <v>2</v>
      </c>
      <c r="AH617" s="117"/>
      <c r="AI617" s="117"/>
      <c r="AJ617" s="117"/>
    </row>
    <row r="618" spans="1:36" s="17" customFormat="1" ht="18.75" customHeight="1">
      <c r="A618" s="1"/>
      <c r="B618" s="1"/>
      <c r="C618" s="2">
        <v>23</v>
      </c>
      <c r="D618" s="1"/>
      <c r="E618" s="1"/>
      <c r="F618" s="3" t="s">
        <v>149</v>
      </c>
      <c r="H618" s="21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D618" s="9"/>
      <c r="AE618" s="121">
        <v>23</v>
      </c>
      <c r="AF618" s="96" t="s">
        <v>149</v>
      </c>
      <c r="AG618" s="122">
        <v>0</v>
      </c>
      <c r="AH618" s="117"/>
      <c r="AI618" s="117"/>
      <c r="AJ618" s="117"/>
    </row>
    <row r="619" spans="1:36" s="17" customFormat="1" ht="18.75" customHeight="1">
      <c r="A619" s="1"/>
      <c r="B619" s="2">
        <v>22</v>
      </c>
      <c r="C619" s="1"/>
      <c r="D619" s="1"/>
      <c r="E619" s="1"/>
      <c r="F619" s="3" t="s">
        <v>151</v>
      </c>
      <c r="H619" s="21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D619" s="9"/>
      <c r="AE619" s="121">
        <v>22</v>
      </c>
      <c r="AF619" s="96" t="s">
        <v>151</v>
      </c>
      <c r="AG619" s="122">
        <v>1</v>
      </c>
      <c r="AH619" s="117"/>
      <c r="AI619" s="117"/>
      <c r="AJ619" s="117"/>
    </row>
    <row r="620" spans="1:36" s="17" customFormat="1" ht="18.75" customHeight="1">
      <c r="A620" s="1"/>
      <c r="B620" s="1"/>
      <c r="C620" s="2">
        <v>23</v>
      </c>
      <c r="D620" s="1"/>
      <c r="E620" s="1"/>
      <c r="F620" s="3" t="s">
        <v>153</v>
      </c>
      <c r="H620" s="21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D620" s="9"/>
      <c r="AE620" s="121">
        <v>23</v>
      </c>
      <c r="AF620" s="96" t="s">
        <v>153</v>
      </c>
      <c r="AG620" s="122">
        <v>1</v>
      </c>
      <c r="AH620" s="117"/>
      <c r="AI620" s="117"/>
      <c r="AJ620" s="117"/>
    </row>
    <row r="621" spans="1:36" s="17" customFormat="1" ht="18.75" customHeight="1">
      <c r="A621" s="1"/>
      <c r="B621" s="2">
        <v>22</v>
      </c>
      <c r="C621" s="1"/>
      <c r="D621" s="1"/>
      <c r="E621" s="1"/>
      <c r="F621" s="3" t="s">
        <v>154</v>
      </c>
      <c r="H621" s="21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D621" s="9"/>
      <c r="AE621" s="121">
        <v>22</v>
      </c>
      <c r="AF621" s="96" t="s">
        <v>154</v>
      </c>
      <c r="AG621" s="122">
        <v>1</v>
      </c>
      <c r="AH621" s="117"/>
      <c r="AI621" s="117"/>
      <c r="AJ621" s="117"/>
    </row>
    <row r="622" spans="1:36" s="17" customFormat="1" ht="18.75" customHeight="1">
      <c r="A622" s="1"/>
      <c r="B622" s="2">
        <v>22</v>
      </c>
      <c r="C622" s="1"/>
      <c r="D622" s="1"/>
      <c r="E622" s="1"/>
      <c r="F622" s="3" t="s">
        <v>156</v>
      </c>
      <c r="H622" s="21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D622" s="9"/>
      <c r="AE622" s="121">
        <v>22</v>
      </c>
      <c r="AF622" s="96" t="s">
        <v>156</v>
      </c>
      <c r="AG622" s="122">
        <v>0</v>
      </c>
      <c r="AH622" s="117"/>
      <c r="AI622" s="117"/>
      <c r="AJ622" s="117"/>
    </row>
    <row r="623" spans="1:36" s="17" customFormat="1" ht="18.75" customHeight="1">
      <c r="A623" s="1"/>
      <c r="B623" s="1"/>
      <c r="C623" s="1"/>
      <c r="D623" s="1"/>
      <c r="E623" s="2">
        <v>25</v>
      </c>
      <c r="F623" s="3" t="s">
        <v>158</v>
      </c>
      <c r="H623" s="21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D623" s="9"/>
      <c r="AE623" s="121">
        <v>25</v>
      </c>
      <c r="AF623" s="96" t="s">
        <v>158</v>
      </c>
      <c r="AG623" s="122">
        <v>3</v>
      </c>
      <c r="AH623" s="117"/>
      <c r="AI623" s="117"/>
      <c r="AJ623" s="117"/>
    </row>
    <row r="624" spans="1:36" s="17" customFormat="1" ht="18.75" customHeight="1">
      <c r="A624" s="1"/>
      <c r="B624" s="1"/>
      <c r="C624" s="1"/>
      <c r="D624" s="2">
        <v>24</v>
      </c>
      <c r="E624" s="1"/>
      <c r="F624" s="3" t="s">
        <v>160</v>
      </c>
      <c r="H624" s="21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D624" s="9"/>
      <c r="AE624" s="121">
        <v>24</v>
      </c>
      <c r="AF624" s="96" t="s">
        <v>160</v>
      </c>
      <c r="AG624" s="122">
        <v>1</v>
      </c>
      <c r="AH624" s="117"/>
      <c r="AI624" s="117"/>
      <c r="AJ624" s="117"/>
    </row>
    <row r="625" spans="1:36" s="17" customFormat="1" ht="18.75" customHeight="1">
      <c r="A625" s="1"/>
      <c r="B625" s="1"/>
      <c r="C625" s="1"/>
      <c r="D625" s="2">
        <v>24</v>
      </c>
      <c r="E625" s="1"/>
      <c r="F625" s="3" t="s">
        <v>162</v>
      </c>
      <c r="H625" s="21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D625" s="9"/>
      <c r="AE625" s="121">
        <v>24</v>
      </c>
      <c r="AF625" s="96" t="s">
        <v>162</v>
      </c>
      <c r="AG625" s="122">
        <v>0</v>
      </c>
      <c r="AH625" s="117"/>
      <c r="AI625" s="117"/>
      <c r="AJ625" s="117"/>
    </row>
    <row r="626" spans="1:36" s="17" customFormat="1" ht="18.75" customHeight="1">
      <c r="A626" s="1"/>
      <c r="B626" s="1"/>
      <c r="C626" s="1"/>
      <c r="D626" s="1"/>
      <c r="E626" s="2">
        <v>25</v>
      </c>
      <c r="F626" s="3" t="s">
        <v>165</v>
      </c>
      <c r="H626" s="21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D626" s="9"/>
      <c r="AE626" s="121">
        <v>25</v>
      </c>
      <c r="AF626" s="96" t="s">
        <v>165</v>
      </c>
      <c r="AG626" s="122">
        <v>1</v>
      </c>
      <c r="AH626" s="4"/>
      <c r="AI626" s="4"/>
      <c r="AJ626" s="4"/>
    </row>
    <row r="627" spans="1:36" s="17" customFormat="1" ht="18.75" customHeight="1">
      <c r="A627" s="1"/>
      <c r="B627" s="1"/>
      <c r="C627" s="2">
        <v>23</v>
      </c>
      <c r="D627" s="1"/>
      <c r="E627" s="1"/>
      <c r="F627" s="3" t="s">
        <v>166</v>
      </c>
      <c r="H627" s="21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D627" s="9"/>
      <c r="AE627" s="121">
        <v>23</v>
      </c>
      <c r="AF627" s="96" t="s">
        <v>166</v>
      </c>
      <c r="AG627" s="122">
        <v>2</v>
      </c>
      <c r="AH627" s="4"/>
      <c r="AI627" s="4"/>
      <c r="AJ627" s="4"/>
    </row>
    <row r="628" spans="1:36" s="17" customFormat="1" ht="18.75" customHeight="1">
      <c r="A628" s="1"/>
      <c r="B628" s="1"/>
      <c r="C628" s="1"/>
      <c r="D628" s="1"/>
      <c r="E628" s="2">
        <v>25</v>
      </c>
      <c r="F628" s="3" t="s">
        <v>168</v>
      </c>
      <c r="H628" s="21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D628" s="9"/>
      <c r="AE628" s="121">
        <v>25</v>
      </c>
      <c r="AF628" s="96" t="s">
        <v>168</v>
      </c>
      <c r="AG628" s="122">
        <v>2</v>
      </c>
      <c r="AH628" s="4"/>
      <c r="AI628" s="4"/>
      <c r="AJ628" s="4"/>
    </row>
    <row r="629" spans="1:36" s="17" customFormat="1" ht="18.75" customHeight="1">
      <c r="A629" s="1"/>
      <c r="B629" s="1"/>
      <c r="C629" s="1"/>
      <c r="D629" s="2">
        <v>24</v>
      </c>
      <c r="E629" s="1"/>
      <c r="F629" s="7" t="s">
        <v>170</v>
      </c>
      <c r="H629" s="21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D629" s="9"/>
      <c r="AE629" s="121">
        <v>24</v>
      </c>
      <c r="AF629" s="96" t="s">
        <v>170</v>
      </c>
      <c r="AG629" s="122">
        <v>1</v>
      </c>
      <c r="AH629" s="4"/>
      <c r="AI629" s="4"/>
      <c r="AJ629" s="4"/>
    </row>
    <row r="630" spans="1:36" s="17" customFormat="1" ht="18.75" customHeight="1">
      <c r="A630" s="1"/>
      <c r="B630" s="1"/>
      <c r="C630" s="1"/>
      <c r="D630" s="2">
        <v>24</v>
      </c>
      <c r="E630" s="1"/>
      <c r="F630" s="7" t="s">
        <v>172</v>
      </c>
      <c r="H630" s="21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D630" s="9"/>
      <c r="AE630" s="121">
        <v>24</v>
      </c>
      <c r="AF630" s="96" t="s">
        <v>172</v>
      </c>
      <c r="AG630" s="122">
        <v>0</v>
      </c>
      <c r="AH630" s="4"/>
      <c r="AI630" s="4"/>
      <c r="AJ630" s="4"/>
    </row>
    <row r="631" spans="1:36" s="17" customFormat="1" ht="18.75" customHeight="1">
      <c r="A631" s="1"/>
      <c r="B631" s="2">
        <v>22</v>
      </c>
      <c r="C631" s="1"/>
      <c r="D631" s="1"/>
      <c r="E631" s="1"/>
      <c r="F631" s="7" t="s">
        <v>174</v>
      </c>
      <c r="H631" s="21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D631" s="9"/>
      <c r="AE631" s="121">
        <v>22</v>
      </c>
      <c r="AF631" s="96" t="s">
        <v>174</v>
      </c>
      <c r="AG631" s="122">
        <v>2</v>
      </c>
      <c r="AH631" s="4"/>
      <c r="AI631" s="4"/>
      <c r="AJ631" s="4"/>
    </row>
    <row r="632" spans="1:36" s="17" customFormat="1" ht="18.75" customHeight="1">
      <c r="A632" s="1"/>
      <c r="B632" s="1"/>
      <c r="C632" s="1"/>
      <c r="D632" s="2">
        <v>24</v>
      </c>
      <c r="E632" s="1"/>
      <c r="F632" s="7" t="s">
        <v>178</v>
      </c>
      <c r="H632" s="21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D632" s="9"/>
      <c r="AE632" s="121">
        <v>24</v>
      </c>
      <c r="AF632" s="96" t="s">
        <v>178</v>
      </c>
      <c r="AG632" s="122">
        <v>2</v>
      </c>
      <c r="AH632" s="4"/>
      <c r="AI632" s="4"/>
      <c r="AJ632" s="4"/>
    </row>
    <row r="633" spans="1:36" s="17" customFormat="1" ht="18.75" customHeight="1">
      <c r="A633" s="2">
        <v>21</v>
      </c>
      <c r="B633" s="1"/>
      <c r="C633" s="1"/>
      <c r="D633" s="1"/>
      <c r="E633" s="1"/>
      <c r="F633" s="7" t="s">
        <v>180</v>
      </c>
      <c r="H633" s="21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D633" s="9"/>
      <c r="AE633" s="121">
        <v>21</v>
      </c>
      <c r="AF633" s="96" t="s">
        <v>180</v>
      </c>
      <c r="AG633" s="122">
        <v>3</v>
      </c>
      <c r="AH633" s="4"/>
      <c r="AI633" s="4"/>
      <c r="AJ633" s="4"/>
    </row>
    <row r="634" spans="1:36" s="17" customFormat="1" ht="18.75" customHeight="1">
      <c r="A634" s="94"/>
      <c r="B634" s="94"/>
      <c r="C634" s="94"/>
      <c r="D634" s="95">
        <v>24</v>
      </c>
      <c r="E634" s="94"/>
      <c r="F634" s="96" t="s">
        <v>183</v>
      </c>
      <c r="H634" s="21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D634" s="9"/>
      <c r="AE634" s="121">
        <v>24</v>
      </c>
      <c r="AF634" s="96" t="s">
        <v>183</v>
      </c>
      <c r="AG634" s="122">
        <v>3</v>
      </c>
      <c r="AH634" s="24"/>
      <c r="AI634" s="24"/>
      <c r="AJ634" s="9"/>
    </row>
    <row r="635" spans="1:36" s="17" customFormat="1" ht="18.75" customHeight="1">
      <c r="A635" s="1"/>
      <c r="B635" s="1"/>
      <c r="C635" s="1"/>
      <c r="D635" s="2">
        <v>24</v>
      </c>
      <c r="E635" s="1"/>
      <c r="F635" s="7" t="s">
        <v>184</v>
      </c>
      <c r="H635" s="21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D635" s="9"/>
      <c r="AE635" s="121">
        <v>24</v>
      </c>
      <c r="AF635" s="96" t="s">
        <v>184</v>
      </c>
      <c r="AG635" s="23">
        <v>0</v>
      </c>
      <c r="AH635" s="24"/>
      <c r="AI635" s="24"/>
      <c r="AJ635" s="9"/>
    </row>
    <row r="636" spans="1:36" s="17" customFormat="1" ht="18.75" customHeight="1">
      <c r="A636" s="1"/>
      <c r="B636" s="1"/>
      <c r="C636" s="1"/>
      <c r="D636" s="2">
        <v>24</v>
      </c>
      <c r="E636" s="1"/>
      <c r="F636" s="7" t="s">
        <v>186</v>
      </c>
      <c r="H636" s="21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D636" s="9"/>
      <c r="AE636" s="121">
        <v>24</v>
      </c>
      <c r="AF636" s="96" t="s">
        <v>186</v>
      </c>
      <c r="AG636" s="23">
        <v>0</v>
      </c>
      <c r="AH636" s="24"/>
      <c r="AI636" s="24"/>
      <c r="AJ636" s="9"/>
    </row>
    <row r="637" spans="1:36" s="17" customFormat="1" ht="18.75" customHeight="1">
      <c r="A637" s="1"/>
      <c r="B637" s="1"/>
      <c r="C637" s="1"/>
      <c r="D637" s="2">
        <v>24</v>
      </c>
      <c r="E637" s="1"/>
      <c r="F637" s="7" t="s">
        <v>188</v>
      </c>
      <c r="H637" s="21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D637" s="9"/>
      <c r="AE637" s="121">
        <v>24</v>
      </c>
      <c r="AF637" s="96" t="s">
        <v>188</v>
      </c>
      <c r="AG637" s="23">
        <v>0</v>
      </c>
      <c r="AH637" s="24"/>
      <c r="AI637" s="24"/>
      <c r="AJ637" s="9"/>
    </row>
    <row r="638" spans="1:36" s="17" customFormat="1" ht="18.75" customHeight="1">
      <c r="A638" s="1"/>
      <c r="B638" s="1"/>
      <c r="C638" s="1"/>
      <c r="D638" s="2">
        <v>24</v>
      </c>
      <c r="E638" s="1"/>
      <c r="F638" s="7" t="s">
        <v>230</v>
      </c>
      <c r="H638" s="21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D638" s="9"/>
      <c r="AE638" s="121">
        <v>24</v>
      </c>
      <c r="AF638" s="96" t="s">
        <v>230</v>
      </c>
      <c r="AG638" s="23">
        <v>0</v>
      </c>
      <c r="AH638" s="24"/>
      <c r="AI638" s="24"/>
      <c r="AJ638" s="9"/>
    </row>
    <row r="639" spans="1:36" s="17" customFormat="1" ht="18.75" customHeight="1">
      <c r="A639" s="1"/>
      <c r="B639" s="1"/>
      <c r="C639" s="2">
        <v>23</v>
      </c>
      <c r="D639" s="1"/>
      <c r="E639" s="1"/>
      <c r="F639" s="7" t="s">
        <v>247</v>
      </c>
      <c r="H639" s="21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D639" s="9"/>
      <c r="AE639" s="121">
        <v>23</v>
      </c>
      <c r="AF639" s="96" t="s">
        <v>247</v>
      </c>
      <c r="AG639" s="23">
        <v>1</v>
      </c>
      <c r="AH639" s="24"/>
      <c r="AI639" s="24"/>
      <c r="AJ639" s="9"/>
    </row>
    <row r="640" spans="1:36" s="17" customFormat="1" ht="18.75" customHeight="1">
      <c r="A640" s="1"/>
      <c r="B640" s="2">
        <v>22</v>
      </c>
      <c r="C640" s="1"/>
      <c r="D640" s="1"/>
      <c r="E640" s="1"/>
      <c r="F640" s="7" t="s">
        <v>249</v>
      </c>
      <c r="H640" s="21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D640" s="9"/>
      <c r="AE640" s="121">
        <v>22</v>
      </c>
      <c r="AF640" s="96" t="s">
        <v>249</v>
      </c>
      <c r="AG640" s="23">
        <v>1</v>
      </c>
      <c r="AH640" s="24"/>
      <c r="AI640" s="24"/>
      <c r="AJ640" s="9"/>
    </row>
    <row r="641" spans="1:36" s="17" customFormat="1" ht="18.75" customHeight="1">
      <c r="A641" s="1"/>
      <c r="B641" s="2">
        <v>22</v>
      </c>
      <c r="C641" s="1"/>
      <c r="D641" s="1"/>
      <c r="E641" s="1"/>
      <c r="F641" s="7" t="s">
        <v>251</v>
      </c>
      <c r="H641" s="21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D641" s="9"/>
      <c r="AE641" s="121">
        <v>22</v>
      </c>
      <c r="AF641" s="96" t="s">
        <v>251</v>
      </c>
      <c r="AG641" s="23">
        <v>0</v>
      </c>
      <c r="AH641" s="24"/>
      <c r="AI641" s="24"/>
      <c r="AJ641" s="9"/>
    </row>
    <row r="642" spans="1:36" s="17" customFormat="1" ht="18.75" customHeight="1">
      <c r="A642" s="1"/>
      <c r="B642" s="1"/>
      <c r="C642" s="2">
        <v>23</v>
      </c>
      <c r="D642" s="1"/>
      <c r="E642" s="1"/>
      <c r="F642" s="7" t="s">
        <v>253</v>
      </c>
      <c r="H642" s="21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D642" s="9"/>
      <c r="AE642" s="121">
        <v>23</v>
      </c>
      <c r="AF642" s="96" t="s">
        <v>253</v>
      </c>
      <c r="AG642" s="23">
        <v>1</v>
      </c>
      <c r="AH642" s="24"/>
      <c r="AI642" s="24"/>
      <c r="AJ642" s="9"/>
    </row>
    <row r="643" spans="1:36" s="17" customFormat="1" ht="18.75" customHeight="1">
      <c r="A643" s="1"/>
      <c r="B643" s="1"/>
      <c r="C643" s="1"/>
      <c r="D643" s="1"/>
      <c r="E643" s="2">
        <v>25</v>
      </c>
      <c r="F643" s="7" t="s">
        <v>254</v>
      </c>
      <c r="H643" s="21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D643" s="9"/>
      <c r="AE643" s="121">
        <v>25</v>
      </c>
      <c r="AF643" s="96" t="s">
        <v>254</v>
      </c>
      <c r="AG643" s="23">
        <v>2</v>
      </c>
      <c r="AH643" s="24"/>
      <c r="AI643" s="24"/>
      <c r="AJ643" s="9"/>
    </row>
    <row r="644" spans="1:36" s="17" customFormat="1" ht="18.75" customHeight="1">
      <c r="A644" s="1"/>
      <c r="B644" s="1"/>
      <c r="C644" s="1"/>
      <c r="D644" s="2">
        <v>24</v>
      </c>
      <c r="E644" s="1"/>
      <c r="F644" s="7" t="s">
        <v>256</v>
      </c>
      <c r="H644" s="21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D644" s="9"/>
      <c r="AE644" s="121">
        <v>24</v>
      </c>
      <c r="AF644" s="96" t="s">
        <v>256</v>
      </c>
      <c r="AG644" s="23">
        <v>1</v>
      </c>
      <c r="AH644" s="24"/>
      <c r="AI644" s="24"/>
      <c r="AJ644" s="9"/>
    </row>
    <row r="645" spans="1:36" s="17" customFormat="1" ht="18.75" customHeight="1">
      <c r="A645" s="2">
        <v>21</v>
      </c>
      <c r="B645" s="1"/>
      <c r="C645" s="1"/>
      <c r="D645" s="1"/>
      <c r="E645" s="1"/>
      <c r="F645" s="7" t="s">
        <v>258</v>
      </c>
      <c r="H645" s="21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D645" s="9"/>
      <c r="AE645" s="121">
        <v>21</v>
      </c>
      <c r="AF645" s="96" t="s">
        <v>258</v>
      </c>
      <c r="AG645" s="23">
        <v>3</v>
      </c>
      <c r="AH645" s="24"/>
      <c r="AI645" s="24"/>
      <c r="AJ645" s="9"/>
    </row>
    <row r="646" spans="1:36" s="17" customFormat="1" ht="18.75" customHeight="1">
      <c r="A646" s="81"/>
      <c r="B646" s="88">
        <v>22</v>
      </c>
      <c r="C646" s="81"/>
      <c r="D646" s="81"/>
      <c r="E646" s="81"/>
      <c r="F646" s="3" t="s">
        <v>260</v>
      </c>
      <c r="H646" s="21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D646" s="9"/>
      <c r="AE646" s="121">
        <v>22</v>
      </c>
      <c r="AF646" s="96" t="s">
        <v>260</v>
      </c>
      <c r="AG646" s="23">
        <v>1</v>
      </c>
      <c r="AH646" s="24"/>
      <c r="AI646" s="24"/>
      <c r="AJ646" s="9"/>
    </row>
    <row r="647" spans="1:36" s="17" customFormat="1" ht="18.75" customHeight="1">
      <c r="A647" s="81"/>
      <c r="B647" s="81"/>
      <c r="C647" s="81"/>
      <c r="D647" s="81"/>
      <c r="E647" s="88">
        <v>25</v>
      </c>
      <c r="F647" s="3" t="s">
        <v>262</v>
      </c>
      <c r="H647" s="21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D647" s="9"/>
      <c r="AE647" s="121">
        <v>25</v>
      </c>
      <c r="AF647" s="96" t="s">
        <v>262</v>
      </c>
      <c r="AG647" s="23">
        <v>3</v>
      </c>
      <c r="AH647" s="24"/>
      <c r="AI647" s="24"/>
      <c r="AJ647" s="9"/>
    </row>
    <row r="648" spans="1:36" s="17" customFormat="1" ht="18.75" customHeight="1">
      <c r="A648" s="91"/>
      <c r="B648" s="91"/>
      <c r="C648" s="91"/>
      <c r="D648" s="91"/>
      <c r="E648" s="119">
        <v>25</v>
      </c>
      <c r="F648" s="120" t="s">
        <v>264</v>
      </c>
      <c r="H648" s="21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D648" s="9"/>
      <c r="AE648" s="121">
        <v>25</v>
      </c>
      <c r="AF648" s="96" t="s">
        <v>264</v>
      </c>
      <c r="AG648" s="23">
        <v>0</v>
      </c>
      <c r="AH648" s="24"/>
      <c r="AI648" s="24"/>
      <c r="AJ648" s="9"/>
    </row>
    <row r="649" spans="1:36" s="17" customFormat="1" ht="18.75" customHeight="1">
      <c r="A649" s="81"/>
      <c r="B649" s="81"/>
      <c r="C649" s="81"/>
      <c r="D649" s="88">
        <v>24</v>
      </c>
      <c r="E649" s="81"/>
      <c r="F649" s="3" t="s">
        <v>265</v>
      </c>
      <c r="H649" s="21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D649" s="9"/>
      <c r="AE649" s="121">
        <v>24</v>
      </c>
      <c r="AF649" s="96" t="s">
        <v>265</v>
      </c>
      <c r="AG649" s="23">
        <v>1</v>
      </c>
      <c r="AH649" s="24"/>
      <c r="AI649" s="24"/>
      <c r="AJ649" s="9"/>
    </row>
    <row r="650" spans="1:36" s="17" customFormat="1" ht="18.75" customHeight="1">
      <c r="A650" s="81"/>
      <c r="B650" s="81"/>
      <c r="C650" s="81"/>
      <c r="D650" s="88">
        <v>24</v>
      </c>
      <c r="E650" s="81"/>
      <c r="F650" s="3" t="s">
        <v>267</v>
      </c>
      <c r="H650" s="21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D650" s="9"/>
      <c r="AE650" s="121">
        <v>24</v>
      </c>
      <c r="AF650" s="96" t="s">
        <v>267</v>
      </c>
      <c r="AG650" s="23">
        <v>0</v>
      </c>
      <c r="AH650" s="24"/>
      <c r="AI650" s="24"/>
      <c r="AJ650" s="9"/>
    </row>
    <row r="651" spans="1:36" s="17" customFormat="1" ht="18.75" customHeight="1">
      <c r="A651" s="81"/>
      <c r="B651" s="88">
        <v>22</v>
      </c>
      <c r="C651" s="81"/>
      <c r="D651" s="80"/>
      <c r="E651" s="81"/>
      <c r="F651" s="3" t="s">
        <v>268</v>
      </c>
      <c r="H651" s="21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D651" s="9"/>
      <c r="AE651" s="121">
        <v>22</v>
      </c>
      <c r="AF651" s="96" t="s">
        <v>268</v>
      </c>
      <c r="AG651" s="23">
        <v>2</v>
      </c>
      <c r="AH651" s="24"/>
      <c r="AI651" s="24"/>
      <c r="AJ651" s="9"/>
    </row>
    <row r="652" spans="1:36" s="17" customFormat="1" ht="18.75" customHeight="1">
      <c r="A652" s="81"/>
      <c r="B652" s="88">
        <v>22</v>
      </c>
      <c r="C652" s="81"/>
      <c r="D652" s="80"/>
      <c r="E652" s="81"/>
      <c r="F652" s="3" t="s">
        <v>270</v>
      </c>
      <c r="H652" s="21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D652" s="9"/>
      <c r="AE652" s="121">
        <v>22</v>
      </c>
      <c r="AF652" s="96" t="s">
        <v>270</v>
      </c>
      <c r="AG652" s="23">
        <v>0</v>
      </c>
      <c r="AH652" s="24"/>
      <c r="AI652" s="24"/>
      <c r="AJ652" s="9"/>
    </row>
    <row r="653" spans="1:36" s="17" customFormat="1" ht="18.75" customHeight="1">
      <c r="A653" s="91"/>
      <c r="B653" s="118"/>
      <c r="C653" s="91"/>
      <c r="D653" s="118"/>
      <c r="E653" s="119">
        <v>25</v>
      </c>
      <c r="F653" s="120" t="s">
        <v>291</v>
      </c>
      <c r="H653" s="21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D653" s="9"/>
      <c r="AE653" s="121">
        <v>25</v>
      </c>
      <c r="AF653" s="96" t="s">
        <v>291</v>
      </c>
      <c r="AG653" s="23">
        <v>3</v>
      </c>
      <c r="AH653" s="24"/>
      <c r="AI653" s="24"/>
      <c r="AJ653" s="9"/>
    </row>
    <row r="654" spans="1:36" s="17" customFormat="1" ht="18.75" customHeight="1">
      <c r="A654" s="91"/>
      <c r="B654" s="118"/>
      <c r="C654" s="119">
        <v>23</v>
      </c>
      <c r="D654" s="118"/>
      <c r="E654" s="91"/>
      <c r="F654" s="120" t="s">
        <v>293</v>
      </c>
      <c r="H654" s="21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D654" s="9"/>
      <c r="AE654" s="121">
        <v>23</v>
      </c>
      <c r="AF654" s="96" t="s">
        <v>293</v>
      </c>
      <c r="AG654" s="23">
        <v>2</v>
      </c>
      <c r="AH654" s="24"/>
      <c r="AI654" s="24"/>
      <c r="AJ654" s="9"/>
    </row>
    <row r="655" spans="1:36" s="17" customFormat="1" ht="18.75" customHeight="1">
      <c r="A655" s="91"/>
      <c r="B655" s="118"/>
      <c r="C655" s="118"/>
      <c r="D655" s="119">
        <v>24</v>
      </c>
      <c r="E655" s="91"/>
      <c r="F655" s="120" t="s">
        <v>296</v>
      </c>
      <c r="H655" s="21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D655" s="9"/>
      <c r="AE655" s="121">
        <v>24</v>
      </c>
      <c r="AF655" s="96" t="s">
        <v>296</v>
      </c>
      <c r="AG655" s="23">
        <v>1</v>
      </c>
      <c r="AH655" s="24"/>
      <c r="AI655" s="24"/>
      <c r="AJ655" s="9"/>
    </row>
    <row r="656" spans="1:36" s="17" customFormat="1" ht="18.75" customHeight="1">
      <c r="A656" s="81"/>
      <c r="B656" s="88">
        <v>22</v>
      </c>
      <c r="C656" s="80"/>
      <c r="D656" s="80"/>
      <c r="E656" s="81"/>
      <c r="F656" s="3" t="s">
        <v>297</v>
      </c>
      <c r="H656" s="21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D656" s="9"/>
      <c r="AE656" s="121">
        <v>22</v>
      </c>
      <c r="AF656" s="96" t="s">
        <v>297</v>
      </c>
      <c r="AG656" s="23">
        <v>2</v>
      </c>
      <c r="AH656" s="24"/>
      <c r="AI656" s="24"/>
      <c r="AJ656" s="9"/>
    </row>
    <row r="657" spans="1:36" s="17" customFormat="1" ht="18.75" customHeight="1">
      <c r="A657" s="91"/>
      <c r="B657" s="118"/>
      <c r="C657" s="118"/>
      <c r="D657" s="118"/>
      <c r="E657" s="119">
        <v>25</v>
      </c>
      <c r="F657" s="120" t="s">
        <v>299</v>
      </c>
      <c r="H657" s="21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D657" s="9"/>
      <c r="AE657" s="121">
        <v>25</v>
      </c>
      <c r="AF657" s="96" t="s">
        <v>299</v>
      </c>
      <c r="AG657" s="23">
        <v>3</v>
      </c>
      <c r="AH657" s="24"/>
      <c r="AI657" s="24"/>
      <c r="AJ657" s="9"/>
    </row>
    <row r="658" spans="1:36" s="17" customFormat="1" ht="18.75" customHeight="1">
      <c r="A658" s="81"/>
      <c r="B658" s="88">
        <v>22</v>
      </c>
      <c r="C658" s="80"/>
      <c r="D658" s="80"/>
      <c r="E658" s="80"/>
      <c r="F658" s="3" t="s">
        <v>301</v>
      </c>
      <c r="H658" s="21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D658" s="9"/>
      <c r="AE658" s="121">
        <v>22</v>
      </c>
      <c r="AF658" s="96" t="s">
        <v>301</v>
      </c>
      <c r="AG658" s="23">
        <v>3</v>
      </c>
      <c r="AH658" s="24"/>
      <c r="AI658" s="24"/>
      <c r="AJ658" s="9"/>
    </row>
    <row r="659" spans="1:36" s="17" customFormat="1" ht="18.75" customHeight="1">
      <c r="A659" s="91"/>
      <c r="B659" s="91"/>
      <c r="C659" s="91"/>
      <c r="D659" s="91"/>
      <c r="E659" s="119">
        <v>25</v>
      </c>
      <c r="F659" s="120" t="s">
        <v>304</v>
      </c>
      <c r="H659" s="21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D659" s="9"/>
      <c r="AE659" s="121">
        <v>25</v>
      </c>
      <c r="AF659" s="96" t="s">
        <v>304</v>
      </c>
      <c r="AG659" s="23">
        <v>3</v>
      </c>
      <c r="AH659" s="24"/>
      <c r="AI659" s="24"/>
      <c r="AJ659" s="9"/>
    </row>
    <row r="660" spans="1:36" s="17" customFormat="1" ht="18.75" customHeight="1">
      <c r="A660" s="119">
        <v>21</v>
      </c>
      <c r="B660" s="91"/>
      <c r="C660" s="91"/>
      <c r="D660" s="91"/>
      <c r="E660" s="91"/>
      <c r="F660" s="120" t="s">
        <v>305</v>
      </c>
      <c r="H660" s="21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D660" s="9"/>
      <c r="AE660" s="121">
        <v>21</v>
      </c>
      <c r="AF660" s="96" t="s">
        <v>305</v>
      </c>
      <c r="AG660" s="23">
        <v>4</v>
      </c>
      <c r="AH660" s="24"/>
      <c r="AI660" s="24"/>
      <c r="AJ660" s="9"/>
    </row>
    <row r="661" spans="1:36" s="17" customFormat="1" ht="18.75" customHeight="1">
      <c r="A661" s="91"/>
      <c r="B661" s="91"/>
      <c r="C661" s="91"/>
      <c r="D661" s="119">
        <v>24</v>
      </c>
      <c r="E661" s="91"/>
      <c r="F661" s="120" t="s">
        <v>308</v>
      </c>
      <c r="H661" s="21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D661" s="9"/>
      <c r="AE661" s="121">
        <v>24</v>
      </c>
      <c r="AF661" s="96" t="s">
        <v>308</v>
      </c>
      <c r="AG661" s="23">
        <v>3</v>
      </c>
      <c r="AH661" s="24"/>
      <c r="AI661" s="24"/>
      <c r="AJ661" s="9"/>
    </row>
    <row r="662" spans="1:36" s="17" customFormat="1" ht="18.75" customHeight="1">
      <c r="A662" s="119">
        <v>21</v>
      </c>
      <c r="B662" s="91"/>
      <c r="C662" s="91"/>
      <c r="D662" s="91"/>
      <c r="E662" s="91"/>
      <c r="F662" s="120" t="s">
        <v>310</v>
      </c>
      <c r="H662" s="21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D662" s="9"/>
      <c r="AE662" s="121">
        <v>24</v>
      </c>
      <c r="AF662" s="96" t="s">
        <v>308</v>
      </c>
      <c r="AG662" s="23">
        <v>3</v>
      </c>
      <c r="AH662" s="24"/>
      <c r="AI662" s="24"/>
      <c r="AJ662" s="9"/>
    </row>
    <row r="663" spans="1:36" s="17" customFormat="1" ht="18.75" customHeight="1">
      <c r="A663" s="91"/>
      <c r="B663" s="91"/>
      <c r="C663" s="119">
        <v>23</v>
      </c>
      <c r="D663" s="91"/>
      <c r="E663" s="91"/>
      <c r="F663" s="120" t="s">
        <v>311</v>
      </c>
      <c r="H663" s="21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D663" s="9"/>
      <c r="AE663" s="121">
        <v>21</v>
      </c>
      <c r="AF663" s="96" t="s">
        <v>310</v>
      </c>
      <c r="AG663" s="23">
        <v>2</v>
      </c>
      <c r="AH663" s="24"/>
      <c r="AI663" s="24"/>
      <c r="AJ663" s="9"/>
    </row>
    <row r="664" spans="1:36" s="17" customFormat="1" ht="18.75" customHeight="1">
      <c r="A664" s="91"/>
      <c r="B664" s="91"/>
      <c r="C664" s="91"/>
      <c r="D664" s="91"/>
      <c r="E664" s="119">
        <v>25</v>
      </c>
      <c r="F664" s="120" t="s">
        <v>313</v>
      </c>
      <c r="H664" s="21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D664" s="9"/>
      <c r="AE664" s="121">
        <v>23</v>
      </c>
      <c r="AF664" s="96" t="s">
        <v>311</v>
      </c>
      <c r="AG664" s="23">
        <v>2</v>
      </c>
      <c r="AH664" s="24"/>
      <c r="AI664" s="24"/>
      <c r="AJ664" s="9"/>
    </row>
    <row r="665" spans="1:36" s="17" customFormat="1" ht="18.75" customHeight="1">
      <c r="A665" s="91"/>
      <c r="B665" s="91"/>
      <c r="C665" s="119">
        <v>23</v>
      </c>
      <c r="D665" s="91"/>
      <c r="E665" s="91"/>
      <c r="F665" s="120" t="s">
        <v>315</v>
      </c>
      <c r="H665" s="21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D665" s="9"/>
      <c r="AE665" s="121">
        <v>25</v>
      </c>
      <c r="AF665" s="96" t="s">
        <v>313</v>
      </c>
      <c r="AG665" s="23">
        <v>2</v>
      </c>
      <c r="AH665" s="24"/>
      <c r="AI665" s="24"/>
      <c r="AJ665" s="9"/>
    </row>
    <row r="666" spans="1:36" s="17" customFormat="1" ht="18.75" customHeight="1">
      <c r="A666" s="91"/>
      <c r="B666" s="91"/>
      <c r="C666" s="91"/>
      <c r="D666" s="91"/>
      <c r="E666" s="119">
        <v>25</v>
      </c>
      <c r="F666" s="120" t="s">
        <v>317</v>
      </c>
      <c r="H666" s="21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D666" s="9"/>
      <c r="AE666" s="121">
        <v>23</v>
      </c>
      <c r="AF666" s="96" t="s">
        <v>315</v>
      </c>
      <c r="AG666" s="23">
        <v>2</v>
      </c>
      <c r="AH666" s="24"/>
      <c r="AI666" s="24"/>
      <c r="AJ666" s="9"/>
    </row>
    <row r="667" spans="1:36" s="17" customFormat="1" ht="18.75" customHeight="1">
      <c r="A667" s="91"/>
      <c r="B667" s="119">
        <v>22</v>
      </c>
      <c r="C667" s="91"/>
      <c r="D667" s="91"/>
      <c r="E667" s="91"/>
      <c r="F667" s="120" t="s">
        <v>320</v>
      </c>
      <c r="H667" s="21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D667" s="9"/>
      <c r="AE667" s="121">
        <v>25</v>
      </c>
      <c r="AF667" s="96" t="s">
        <v>317</v>
      </c>
      <c r="AG667" s="23">
        <v>3</v>
      </c>
      <c r="AH667" s="24"/>
      <c r="AI667" s="24"/>
      <c r="AJ667" s="9"/>
    </row>
    <row r="668" spans="1:36" s="17" customFormat="1" ht="18.75" customHeight="1">
      <c r="A668" s="91"/>
      <c r="B668" s="91"/>
      <c r="C668" s="119">
        <v>23</v>
      </c>
      <c r="D668" s="91"/>
      <c r="E668" s="91"/>
      <c r="F668" s="120" t="s">
        <v>322</v>
      </c>
      <c r="H668" s="21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D668" s="9"/>
      <c r="AE668" s="121">
        <v>22</v>
      </c>
      <c r="AF668" s="96" t="s">
        <v>320</v>
      </c>
      <c r="AG668" s="23">
        <v>1</v>
      </c>
      <c r="AH668" s="24"/>
      <c r="AI668" s="24"/>
      <c r="AJ668" s="9"/>
    </row>
    <row r="669" spans="1:36" s="17" customFormat="1" ht="18.75" customHeight="1">
      <c r="A669" s="91"/>
      <c r="B669" s="91"/>
      <c r="C669" s="91"/>
      <c r="D669" s="91"/>
      <c r="E669" s="119">
        <v>25</v>
      </c>
      <c r="F669" s="120" t="s">
        <v>324</v>
      </c>
      <c r="H669" s="21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D669" s="9"/>
      <c r="AE669" s="121">
        <v>23</v>
      </c>
      <c r="AF669" s="96" t="s">
        <v>322</v>
      </c>
      <c r="AG669" s="23">
        <v>2</v>
      </c>
      <c r="AH669" s="24"/>
      <c r="AI669" s="24"/>
      <c r="AJ669" s="9"/>
    </row>
    <row r="670" spans="1:36" s="17" customFormat="1" ht="18.75" customHeight="1">
      <c r="A670" s="91"/>
      <c r="B670" s="91"/>
      <c r="C670" s="91"/>
      <c r="D670" s="119">
        <v>24</v>
      </c>
      <c r="E670" s="91"/>
      <c r="F670" s="120" t="s">
        <v>328</v>
      </c>
      <c r="H670" s="21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D670" s="9"/>
      <c r="AE670" s="121">
        <v>25</v>
      </c>
      <c r="AF670" s="96" t="s">
        <v>324</v>
      </c>
      <c r="AG670" s="23">
        <v>1</v>
      </c>
      <c r="AH670" s="24"/>
      <c r="AI670" s="24"/>
      <c r="AJ670" s="9"/>
    </row>
    <row r="671" spans="1:36" s="17" customFormat="1" ht="18.75" customHeight="1">
      <c r="A671" s="91"/>
      <c r="B671" s="119">
        <v>22</v>
      </c>
      <c r="C671" s="91"/>
      <c r="D671" s="91"/>
      <c r="E671" s="91"/>
      <c r="F671" s="120" t="s">
        <v>329</v>
      </c>
      <c r="H671" s="21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D671" s="9"/>
      <c r="AE671" s="121">
        <v>24</v>
      </c>
      <c r="AF671" s="96" t="s">
        <v>328</v>
      </c>
      <c r="AG671" s="23">
        <v>2</v>
      </c>
      <c r="AH671" s="24"/>
      <c r="AI671" s="24"/>
      <c r="AJ671" s="9"/>
    </row>
    <row r="672" spans="1:36" s="17" customFormat="1" ht="18.75" customHeight="1">
      <c r="A672" s="91"/>
      <c r="B672" s="119">
        <v>22</v>
      </c>
      <c r="C672" s="91"/>
      <c r="D672" s="91"/>
      <c r="E672" s="91"/>
      <c r="F672" s="120" t="s">
        <v>331</v>
      </c>
      <c r="H672" s="21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D672" s="9"/>
      <c r="AE672" s="121">
        <v>22</v>
      </c>
      <c r="AF672" s="96" t="s">
        <v>329</v>
      </c>
      <c r="AG672" s="23">
        <v>0</v>
      </c>
      <c r="AH672" s="24"/>
      <c r="AI672" s="24"/>
      <c r="AJ672" s="9"/>
    </row>
    <row r="673" spans="1:36" s="17" customFormat="1" ht="18.75" customHeight="1">
      <c r="A673" s="119">
        <v>21</v>
      </c>
      <c r="B673" s="91"/>
      <c r="C673" s="91"/>
      <c r="D673" s="91"/>
      <c r="E673" s="91"/>
      <c r="F673" s="120" t="s">
        <v>333</v>
      </c>
      <c r="H673" s="21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D673" s="9"/>
      <c r="AE673" s="17">
        <v>22</v>
      </c>
      <c r="AF673" s="96" t="s">
        <v>331</v>
      </c>
      <c r="AG673" s="18">
        <v>1</v>
      </c>
      <c r="AH673" s="24"/>
      <c r="AI673" s="24"/>
      <c r="AJ673" s="9"/>
    </row>
    <row r="674" spans="1:36" s="17" customFormat="1" ht="18.75" customHeight="1">
      <c r="A674" s="91"/>
      <c r="B674" s="91"/>
      <c r="C674" s="119">
        <v>23</v>
      </c>
      <c r="D674" s="91"/>
      <c r="E674" s="91"/>
      <c r="F674" s="120" t="s">
        <v>335</v>
      </c>
      <c r="H674" s="21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D674" s="9"/>
      <c r="AE674" s="121">
        <v>21</v>
      </c>
      <c r="AF674" s="96" t="s">
        <v>333</v>
      </c>
      <c r="AG674" s="23">
        <v>2</v>
      </c>
      <c r="AH674" s="24"/>
      <c r="AI674" s="24"/>
      <c r="AJ674" s="9"/>
    </row>
    <row r="675" spans="1:36" s="17" customFormat="1" ht="18.75" customHeight="1">
      <c r="A675" s="91"/>
      <c r="B675" s="91"/>
      <c r="C675" s="91"/>
      <c r="D675" s="119">
        <v>24</v>
      </c>
      <c r="E675" s="91"/>
      <c r="F675" s="120" t="s">
        <v>338</v>
      </c>
      <c r="H675" s="21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D675" s="9"/>
      <c r="AE675" s="121">
        <v>23</v>
      </c>
      <c r="AF675" s="96" t="s">
        <v>335</v>
      </c>
      <c r="AG675" s="23">
        <v>1</v>
      </c>
      <c r="AH675" s="24"/>
      <c r="AI675" s="24"/>
      <c r="AJ675" s="9"/>
    </row>
    <row r="676" spans="1:36" s="17" customFormat="1" ht="18.75" customHeight="1">
      <c r="A676" s="91"/>
      <c r="B676" s="91"/>
      <c r="C676" s="91"/>
      <c r="D676" s="119">
        <v>24</v>
      </c>
      <c r="E676" s="91"/>
      <c r="F676" s="120" t="s">
        <v>339</v>
      </c>
      <c r="H676" s="21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D676" s="9"/>
      <c r="AE676" s="121">
        <v>24</v>
      </c>
      <c r="AF676" s="120" t="s">
        <v>338</v>
      </c>
      <c r="AG676" s="241">
        <v>0</v>
      </c>
      <c r="AH676" s="24"/>
      <c r="AI676" s="24"/>
      <c r="AJ676" s="9"/>
    </row>
    <row r="677" spans="1:36" s="17" customFormat="1" ht="18.75" customHeight="1">
      <c r="A677" s="119">
        <v>21</v>
      </c>
      <c r="B677" s="91"/>
      <c r="C677" s="91"/>
      <c r="D677" s="91"/>
      <c r="E677" s="91"/>
      <c r="F677" s="120" t="s">
        <v>341</v>
      </c>
      <c r="H677" s="21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D677" s="9"/>
      <c r="AE677" s="121">
        <v>24</v>
      </c>
      <c r="AF677" s="120" t="s">
        <v>339</v>
      </c>
      <c r="AG677" s="21">
        <v>3</v>
      </c>
      <c r="AH677" s="24"/>
      <c r="AI677" s="24"/>
      <c r="AJ677" s="9"/>
    </row>
    <row r="678" spans="1:36" s="17" customFormat="1" ht="18.75" customHeight="1">
      <c r="A678" s="119">
        <v>21</v>
      </c>
      <c r="B678" s="91"/>
      <c r="C678" s="91"/>
      <c r="D678" s="91"/>
      <c r="E678" s="91"/>
      <c r="F678" s="120" t="s">
        <v>343</v>
      </c>
      <c r="H678" s="21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D678" s="9"/>
      <c r="AE678" s="121">
        <v>21</v>
      </c>
      <c r="AF678" s="120" t="s">
        <v>341</v>
      </c>
      <c r="AG678" s="21">
        <v>0</v>
      </c>
      <c r="AH678" s="24"/>
      <c r="AI678" s="24"/>
      <c r="AJ678" s="9"/>
    </row>
    <row r="679" spans="1:36" s="17" customFormat="1" ht="18.75" customHeight="1">
      <c r="A679" s="119">
        <v>21</v>
      </c>
      <c r="B679" s="91"/>
      <c r="C679" s="91"/>
      <c r="D679" s="91"/>
      <c r="E679" s="91"/>
      <c r="F679" s="120" t="s">
        <v>346</v>
      </c>
      <c r="H679" s="21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D679" s="9"/>
      <c r="AE679" s="121">
        <v>21</v>
      </c>
      <c r="AF679" s="120" t="s">
        <v>343</v>
      </c>
      <c r="AG679" s="21">
        <v>0</v>
      </c>
      <c r="AH679" s="24"/>
      <c r="AI679" s="24"/>
      <c r="AJ679" s="9"/>
    </row>
    <row r="680" spans="1:36" s="17" customFormat="1" ht="18.75" customHeight="1">
      <c r="A680" s="1"/>
      <c r="B680" s="1"/>
      <c r="C680" s="1"/>
      <c r="D680" s="1"/>
      <c r="E680" s="1"/>
      <c r="F680" s="3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D680" s="11"/>
      <c r="AE680" s="121">
        <v>21</v>
      </c>
      <c r="AF680" s="120" t="s">
        <v>346</v>
      </c>
      <c r="AG680" s="21">
        <v>0</v>
      </c>
      <c r="AH680" s="24"/>
      <c r="AI680" s="24"/>
      <c r="AJ680" s="9"/>
    </row>
    <row r="681" spans="1:35" s="17" customFormat="1" ht="18.75" customHeight="1">
      <c r="A681" s="27">
        <f>COUNTA(A548:A680)</f>
        <v>31</v>
      </c>
      <c r="B681" s="27">
        <f>COUNTA(B548:B680)</f>
        <v>25</v>
      </c>
      <c r="C681" s="27">
        <f>COUNTA(C548:C680)</f>
        <v>20</v>
      </c>
      <c r="D681" s="27">
        <f>COUNTA(D548:D680)</f>
        <v>37</v>
      </c>
      <c r="E681" s="27">
        <f>COUNTA(E548:E680)</f>
        <v>19</v>
      </c>
      <c r="F681" s="25" t="s">
        <v>5</v>
      </c>
      <c r="G681" s="27">
        <f>SUM(A681:E681)</f>
        <v>132</v>
      </c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F681" s="18"/>
      <c r="AH681" s="18"/>
      <c r="AI681" s="18"/>
    </row>
    <row r="682" spans="1:35" s="17" customFormat="1" ht="18.75" customHeight="1">
      <c r="A682" s="18"/>
      <c r="B682" s="18"/>
      <c r="C682" s="18"/>
      <c r="D682" s="18"/>
      <c r="E682" s="18"/>
      <c r="F682" s="44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F682" s="18"/>
      <c r="AH682" s="18"/>
      <c r="AI682" s="18"/>
    </row>
    <row r="683" spans="1:35" s="32" customFormat="1" ht="18.75" customHeight="1" thickBot="1">
      <c r="A683" s="31"/>
      <c r="B683" s="31"/>
      <c r="C683" s="31"/>
      <c r="D683" s="31"/>
      <c r="E683" s="31"/>
      <c r="F683" s="38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F683" s="18"/>
      <c r="AG683" s="18"/>
      <c r="AH683" s="18"/>
      <c r="AI683" s="31"/>
    </row>
    <row r="684" spans="3:40" ht="18.75" customHeight="1">
      <c r="C684" s="39">
        <v>28</v>
      </c>
      <c r="E684" s="17"/>
      <c r="F684" s="40" t="s">
        <v>0</v>
      </c>
      <c r="J684" s="17"/>
      <c r="K684" s="305" t="s">
        <v>33</v>
      </c>
      <c r="L684" s="305"/>
      <c r="M684" s="305"/>
      <c r="O684" s="17"/>
      <c r="AD684" s="296" t="s">
        <v>52</v>
      </c>
      <c r="AE684" s="121">
        <v>28</v>
      </c>
      <c r="AF684" s="93" t="s">
        <v>0</v>
      </c>
      <c r="AG684" s="122"/>
      <c r="AH684" s="24"/>
      <c r="AI684" s="24"/>
      <c r="AJ684" s="9"/>
      <c r="AK684" s="9"/>
      <c r="AN684" s="33"/>
    </row>
    <row r="685" spans="5:40" ht="18.75" customHeight="1">
      <c r="E685" s="42">
        <v>30</v>
      </c>
      <c r="F685" s="37" t="s">
        <v>1</v>
      </c>
      <c r="J685" s="17"/>
      <c r="K685" s="17"/>
      <c r="O685" s="17"/>
      <c r="AD685" s="296"/>
      <c r="AE685" s="121">
        <v>30</v>
      </c>
      <c r="AF685" s="96" t="s">
        <v>64</v>
      </c>
      <c r="AG685" s="121">
        <f>ABS(AE684-AE685)</f>
        <v>2</v>
      </c>
      <c r="AH685" s="24"/>
      <c r="AI685" s="24"/>
      <c r="AJ685" s="9"/>
      <c r="AK685" s="9"/>
      <c r="AN685" s="33"/>
    </row>
    <row r="686" spans="3:40" ht="18.75" customHeight="1" thickBot="1">
      <c r="C686" s="41">
        <v>28</v>
      </c>
      <c r="E686" s="17"/>
      <c r="F686" s="37" t="s">
        <v>65</v>
      </c>
      <c r="J686" s="17"/>
      <c r="K686" s="17"/>
      <c r="L686" s="17"/>
      <c r="M686" s="17"/>
      <c r="N686" s="17"/>
      <c r="O686" s="17"/>
      <c r="R686" s="4"/>
      <c r="S686" s="4"/>
      <c r="T686" s="297" t="s">
        <v>28</v>
      </c>
      <c r="U686" s="297"/>
      <c r="V686" s="297"/>
      <c r="W686" s="297"/>
      <c r="X686" s="297"/>
      <c r="AD686" s="296"/>
      <c r="AE686" s="121">
        <v>28</v>
      </c>
      <c r="AF686" s="96" t="s">
        <v>65</v>
      </c>
      <c r="AG686" s="121">
        <f aca="true" t="shared" si="6" ref="AG686:AG769">ABS(AE685-AE686)</f>
        <v>2</v>
      </c>
      <c r="AH686" s="24"/>
      <c r="AI686" s="24"/>
      <c r="AJ686" s="9"/>
      <c r="AK686" s="9"/>
      <c r="AN686" s="33"/>
    </row>
    <row r="687" spans="1:40" s="17" customFormat="1" ht="18.75" customHeight="1" thickBot="1">
      <c r="A687" s="18"/>
      <c r="B687" s="18"/>
      <c r="C687" s="18"/>
      <c r="D687" s="18"/>
      <c r="E687" s="42">
        <v>30</v>
      </c>
      <c r="F687" s="37" t="s">
        <v>86</v>
      </c>
      <c r="R687" s="4"/>
      <c r="S687" s="130"/>
      <c r="T687" s="188">
        <v>26</v>
      </c>
      <c r="U687" s="189">
        <v>27</v>
      </c>
      <c r="V687" s="189">
        <v>28</v>
      </c>
      <c r="W687" s="188">
        <v>29</v>
      </c>
      <c r="X687" s="189">
        <v>30</v>
      </c>
      <c r="Y687" s="18"/>
      <c r="Z687" s="27" t="s">
        <v>5</v>
      </c>
      <c r="AA687" s="18"/>
      <c r="AD687" s="296"/>
      <c r="AE687" s="121">
        <v>30</v>
      </c>
      <c r="AF687" s="96" t="s">
        <v>66</v>
      </c>
      <c r="AG687" s="121">
        <f t="shared" si="6"/>
        <v>2</v>
      </c>
      <c r="AH687" s="24"/>
      <c r="AI687" s="24"/>
      <c r="AJ687" s="9"/>
      <c r="AK687" s="11"/>
      <c r="AN687" s="33"/>
    </row>
    <row r="688" spans="1:37" s="17" customFormat="1" ht="18.75" customHeight="1">
      <c r="A688" s="18"/>
      <c r="B688" s="18"/>
      <c r="C688" s="18"/>
      <c r="D688" s="42">
        <v>29</v>
      </c>
      <c r="E688" s="18"/>
      <c r="F688" s="37" t="s">
        <v>67</v>
      </c>
      <c r="R688" s="301" t="s">
        <v>27</v>
      </c>
      <c r="S688" s="252">
        <v>26</v>
      </c>
      <c r="T688" s="202">
        <v>9</v>
      </c>
      <c r="U688" s="203">
        <v>6</v>
      </c>
      <c r="V688" s="203">
        <v>4</v>
      </c>
      <c r="W688" s="203">
        <v>5</v>
      </c>
      <c r="X688" s="204">
        <v>11</v>
      </c>
      <c r="Y688" s="18"/>
      <c r="Z688" s="27">
        <f>SUM(T688:X688)</f>
        <v>35</v>
      </c>
      <c r="AA688" s="18"/>
      <c r="AD688" s="296"/>
      <c r="AE688" s="121">
        <v>29</v>
      </c>
      <c r="AF688" s="96" t="s">
        <v>67</v>
      </c>
      <c r="AG688" s="124">
        <f t="shared" si="6"/>
        <v>1</v>
      </c>
      <c r="AH688" s="24"/>
      <c r="AI688" s="24"/>
      <c r="AJ688" s="9"/>
      <c r="AK688" s="11"/>
    </row>
    <row r="689" spans="1:37" s="17" customFormat="1" ht="18.75" customHeight="1">
      <c r="A689" s="42">
        <v>26</v>
      </c>
      <c r="B689" s="18"/>
      <c r="C689" s="18"/>
      <c r="D689" s="18"/>
      <c r="E689" s="18"/>
      <c r="F689" s="37" t="s">
        <v>68</v>
      </c>
      <c r="R689" s="301"/>
      <c r="S689" s="324">
        <v>27</v>
      </c>
      <c r="T689" s="284">
        <v>5</v>
      </c>
      <c r="U689" s="285">
        <v>4</v>
      </c>
      <c r="V689" s="285">
        <v>3</v>
      </c>
      <c r="W689" s="285">
        <v>4</v>
      </c>
      <c r="X689" s="286">
        <v>7</v>
      </c>
      <c r="Y689" s="18"/>
      <c r="Z689" s="27">
        <f>SUM(T689:X689)</f>
        <v>23</v>
      </c>
      <c r="AA689" s="18"/>
      <c r="AD689" s="296"/>
      <c r="AE689" s="121">
        <v>26</v>
      </c>
      <c r="AF689" s="96" t="s">
        <v>68</v>
      </c>
      <c r="AG689" s="121">
        <f t="shared" si="6"/>
        <v>3</v>
      </c>
      <c r="AH689" s="24"/>
      <c r="AI689" s="24"/>
      <c r="AJ689" s="9"/>
      <c r="AK689" s="11"/>
    </row>
    <row r="690" spans="1:37" s="17" customFormat="1" ht="18.75" customHeight="1">
      <c r="A690" s="18"/>
      <c r="B690" s="42">
        <v>27</v>
      </c>
      <c r="C690" s="18"/>
      <c r="D690" s="18"/>
      <c r="E690" s="18"/>
      <c r="F690" s="37" t="s">
        <v>70</v>
      </c>
      <c r="R690" s="301"/>
      <c r="S690" s="205">
        <v>28</v>
      </c>
      <c r="T690" s="206">
        <v>3</v>
      </c>
      <c r="U690" s="199">
        <v>4</v>
      </c>
      <c r="V690" s="199">
        <v>3</v>
      </c>
      <c r="W690" s="199">
        <v>4</v>
      </c>
      <c r="X690" s="207">
        <v>6</v>
      </c>
      <c r="Y690" s="18"/>
      <c r="Z690" s="27">
        <f>SUM(T690:X690)</f>
        <v>20</v>
      </c>
      <c r="AA690" s="18"/>
      <c r="AD690" s="296"/>
      <c r="AE690" s="121">
        <v>27</v>
      </c>
      <c r="AF690" s="96" t="s">
        <v>70</v>
      </c>
      <c r="AG690" s="124">
        <f t="shared" si="6"/>
        <v>1</v>
      </c>
      <c r="AH690" s="24"/>
      <c r="AI690" s="24"/>
      <c r="AJ690" s="9"/>
      <c r="AK690" s="11"/>
    </row>
    <row r="691" spans="1:37" s="17" customFormat="1" ht="18.75" customHeight="1">
      <c r="A691" s="18"/>
      <c r="B691" s="18"/>
      <c r="C691" s="42">
        <v>28</v>
      </c>
      <c r="D691" s="18"/>
      <c r="E691" s="18"/>
      <c r="F691" s="37" t="s">
        <v>71</v>
      </c>
      <c r="R691" s="301"/>
      <c r="S691" s="191">
        <v>29</v>
      </c>
      <c r="T691" s="192">
        <v>5</v>
      </c>
      <c r="U691" s="193">
        <v>2</v>
      </c>
      <c r="V691" s="193">
        <v>6</v>
      </c>
      <c r="W691" s="193">
        <v>9</v>
      </c>
      <c r="X691" s="194">
        <v>4</v>
      </c>
      <c r="Y691" s="18"/>
      <c r="Z691" s="27">
        <f>SUM(T691:X691)</f>
        <v>26</v>
      </c>
      <c r="AA691" s="18"/>
      <c r="AD691" s="296"/>
      <c r="AE691" s="121">
        <v>28</v>
      </c>
      <c r="AF691" s="96" t="s">
        <v>71</v>
      </c>
      <c r="AG691" s="124">
        <f t="shared" si="6"/>
        <v>1</v>
      </c>
      <c r="AH691" s="24"/>
      <c r="AI691" s="24"/>
      <c r="AJ691" s="9"/>
      <c r="AK691" s="11"/>
    </row>
    <row r="692" spans="1:37" ht="18.75" customHeight="1" thickBot="1">
      <c r="A692" s="18"/>
      <c r="B692" s="42">
        <v>27</v>
      </c>
      <c r="C692" s="18"/>
      <c r="D692" s="18"/>
      <c r="E692" s="18"/>
      <c r="F692" s="37" t="s">
        <v>72</v>
      </c>
      <c r="G692" s="17"/>
      <c r="H692" s="17"/>
      <c r="I692" s="17"/>
      <c r="J692" s="17"/>
      <c r="K692" s="17"/>
      <c r="L692" s="17"/>
      <c r="M692" s="17"/>
      <c r="N692" s="17"/>
      <c r="O692" s="17"/>
      <c r="P692" s="302">
        <v>6</v>
      </c>
      <c r="R692" s="301"/>
      <c r="S692" s="234">
        <v>30</v>
      </c>
      <c r="T692" s="214">
        <v>9</v>
      </c>
      <c r="U692" s="215">
        <v>6</v>
      </c>
      <c r="V692" s="215">
        <v>4</v>
      </c>
      <c r="W692" s="215">
        <v>5</v>
      </c>
      <c r="X692" s="216">
        <v>11</v>
      </c>
      <c r="Z692" s="27">
        <f>SUM(T692:X692)</f>
        <v>35</v>
      </c>
      <c r="AD692" s="296"/>
      <c r="AE692" s="121">
        <v>27</v>
      </c>
      <c r="AF692" s="96" t="s">
        <v>72</v>
      </c>
      <c r="AG692" s="124">
        <f t="shared" si="6"/>
        <v>1</v>
      </c>
      <c r="AH692" s="24"/>
      <c r="AI692" s="24"/>
      <c r="AJ692" s="9"/>
      <c r="AK692" s="11"/>
    </row>
    <row r="693" spans="1:37" ht="18.75" customHeight="1">
      <c r="A693" s="18"/>
      <c r="B693" s="18"/>
      <c r="C693" s="18"/>
      <c r="D693" s="42">
        <v>29</v>
      </c>
      <c r="E693" s="18"/>
      <c r="F693" s="37" t="s">
        <v>73</v>
      </c>
      <c r="G693" s="17"/>
      <c r="H693" s="17"/>
      <c r="I693" s="17"/>
      <c r="J693" s="17"/>
      <c r="K693" s="17"/>
      <c r="L693" s="17"/>
      <c r="M693" s="17"/>
      <c r="N693" s="17"/>
      <c r="O693" s="17"/>
      <c r="P693" s="302"/>
      <c r="Y693" s="27" t="s">
        <v>5</v>
      </c>
      <c r="Z693" s="27">
        <f>SUM(Z688:Z692)</f>
        <v>139</v>
      </c>
      <c r="AD693" s="296"/>
      <c r="AE693" s="121">
        <v>29</v>
      </c>
      <c r="AF693" s="96" t="s">
        <v>73</v>
      </c>
      <c r="AG693" s="121">
        <f t="shared" si="6"/>
        <v>2</v>
      </c>
      <c r="AH693" s="24"/>
      <c r="AI693" s="24"/>
      <c r="AJ693" s="9"/>
      <c r="AK693" s="11"/>
    </row>
    <row r="694" spans="1:37" ht="18.75" customHeight="1">
      <c r="A694" s="42">
        <v>26</v>
      </c>
      <c r="B694" s="18"/>
      <c r="C694" s="18"/>
      <c r="D694" s="18"/>
      <c r="E694" s="18"/>
      <c r="F694" s="37" t="s">
        <v>75</v>
      </c>
      <c r="G694" s="17"/>
      <c r="H694" s="17"/>
      <c r="I694" s="17"/>
      <c r="J694" s="17"/>
      <c r="K694" s="17"/>
      <c r="L694" s="17"/>
      <c r="M694" s="17"/>
      <c r="N694" s="17"/>
      <c r="O694" s="17"/>
      <c r="P694" s="302"/>
      <c r="AD694" s="9"/>
      <c r="AE694" s="121">
        <v>26</v>
      </c>
      <c r="AF694" s="96" t="s">
        <v>75</v>
      </c>
      <c r="AG694" s="121">
        <f t="shared" si="6"/>
        <v>3</v>
      </c>
      <c r="AH694" s="24"/>
      <c r="AI694" s="24"/>
      <c r="AJ694" s="9"/>
      <c r="AK694" s="11"/>
    </row>
    <row r="695" spans="1:37" ht="18.75" customHeight="1">
      <c r="A695" s="18"/>
      <c r="B695" s="18"/>
      <c r="C695" s="18"/>
      <c r="D695" s="18"/>
      <c r="E695" s="42">
        <v>30</v>
      </c>
      <c r="F695" s="37" t="s">
        <v>77</v>
      </c>
      <c r="G695" s="17"/>
      <c r="H695" s="17"/>
      <c r="I695" s="17"/>
      <c r="J695" s="17"/>
      <c r="K695" s="17"/>
      <c r="L695" s="17"/>
      <c r="M695" s="17"/>
      <c r="N695" s="17"/>
      <c r="O695" s="17"/>
      <c r="AD695" s="9"/>
      <c r="AE695" s="121">
        <v>30</v>
      </c>
      <c r="AF695" s="96" t="s">
        <v>77</v>
      </c>
      <c r="AG695" s="121">
        <f t="shared" si="6"/>
        <v>4</v>
      </c>
      <c r="AH695" s="24"/>
      <c r="AI695" s="24"/>
      <c r="AJ695" s="9"/>
      <c r="AK695" s="11"/>
    </row>
    <row r="696" spans="1:37" ht="18.75" customHeight="1">
      <c r="A696" s="42">
        <v>26</v>
      </c>
      <c r="B696" s="18"/>
      <c r="C696" s="18"/>
      <c r="D696" s="18"/>
      <c r="E696" s="18"/>
      <c r="F696" s="37" t="s">
        <v>78</v>
      </c>
      <c r="G696" s="17"/>
      <c r="H696" s="17"/>
      <c r="I696" s="17"/>
      <c r="J696" s="17"/>
      <c r="K696" s="17"/>
      <c r="L696" s="17"/>
      <c r="M696" s="17"/>
      <c r="N696" s="17"/>
      <c r="O696" s="17"/>
      <c r="AD696" s="9"/>
      <c r="AE696" s="121">
        <v>26</v>
      </c>
      <c r="AF696" s="96" t="s">
        <v>78</v>
      </c>
      <c r="AG696" s="121">
        <f t="shared" si="6"/>
        <v>4</v>
      </c>
      <c r="AH696" s="24"/>
      <c r="AI696" s="24"/>
      <c r="AJ696" s="9"/>
      <c r="AK696" s="11"/>
    </row>
    <row r="697" spans="1:37" ht="18.75" customHeight="1">
      <c r="A697" s="18"/>
      <c r="B697" s="18"/>
      <c r="C697" s="42">
        <v>28</v>
      </c>
      <c r="D697" s="18"/>
      <c r="E697" s="18"/>
      <c r="F697" s="37" t="s">
        <v>79</v>
      </c>
      <c r="G697" s="17"/>
      <c r="H697" s="17"/>
      <c r="I697" s="17"/>
      <c r="J697" s="17"/>
      <c r="K697" s="17"/>
      <c r="L697" s="17"/>
      <c r="M697" s="17"/>
      <c r="N697" s="17"/>
      <c r="O697" s="17"/>
      <c r="AD697" s="9"/>
      <c r="AE697" s="121">
        <v>28</v>
      </c>
      <c r="AF697" s="96" t="s">
        <v>79</v>
      </c>
      <c r="AG697" s="121">
        <f t="shared" si="6"/>
        <v>2</v>
      </c>
      <c r="AH697" s="24"/>
      <c r="AI697" s="24"/>
      <c r="AJ697" s="9"/>
      <c r="AK697" s="11"/>
    </row>
    <row r="698" spans="1:37" ht="18.75" customHeight="1">
      <c r="A698" s="18"/>
      <c r="B698" s="42">
        <v>27</v>
      </c>
      <c r="C698" s="18"/>
      <c r="D698" s="18"/>
      <c r="E698" s="18"/>
      <c r="F698" s="37" t="s">
        <v>80</v>
      </c>
      <c r="G698" s="17"/>
      <c r="H698" s="17"/>
      <c r="I698" s="17"/>
      <c r="J698" s="17"/>
      <c r="K698" s="17"/>
      <c r="L698" s="17"/>
      <c r="M698" s="17"/>
      <c r="N698" s="17"/>
      <c r="O698" s="17"/>
      <c r="AD698" s="9"/>
      <c r="AE698" s="121">
        <v>27</v>
      </c>
      <c r="AF698" s="96" t="s">
        <v>80</v>
      </c>
      <c r="AG698" s="124">
        <f t="shared" si="6"/>
        <v>1</v>
      </c>
      <c r="AH698" s="24"/>
      <c r="AI698" s="24"/>
      <c r="AJ698" s="9"/>
      <c r="AK698" s="11"/>
    </row>
    <row r="699" spans="4:37" s="18" customFormat="1" ht="18.75" customHeight="1" thickBot="1">
      <c r="D699" s="46">
        <v>29</v>
      </c>
      <c r="F699" s="43" t="s">
        <v>111</v>
      </c>
      <c r="K699" s="17"/>
      <c r="L699" s="17"/>
      <c r="M699" s="17"/>
      <c r="N699" s="17"/>
      <c r="O699" s="17"/>
      <c r="R699" s="4"/>
      <c r="S699" s="4"/>
      <c r="T699" s="298" t="s">
        <v>25</v>
      </c>
      <c r="U699" s="298"/>
      <c r="V699" s="298"/>
      <c r="W699" s="298"/>
      <c r="X699" s="298"/>
      <c r="AD699" s="9"/>
      <c r="AE699" s="121">
        <v>29</v>
      </c>
      <c r="AF699" s="247" t="s">
        <v>81</v>
      </c>
      <c r="AG699" s="121">
        <f t="shared" si="6"/>
        <v>2</v>
      </c>
      <c r="AH699" s="24"/>
      <c r="AI699" s="24"/>
      <c r="AJ699" s="9"/>
      <c r="AK699" s="4"/>
    </row>
    <row r="700" spans="4:37" s="18" customFormat="1" ht="18.75" customHeight="1" thickBot="1">
      <c r="D700" s="46">
        <v>29</v>
      </c>
      <c r="F700" s="43" t="s">
        <v>82</v>
      </c>
      <c r="K700" s="17"/>
      <c r="L700" s="17"/>
      <c r="M700" s="17"/>
      <c r="N700" s="17"/>
      <c r="O700" s="17"/>
      <c r="R700" s="4"/>
      <c r="S700" s="130"/>
      <c r="T700" s="208">
        <v>0</v>
      </c>
      <c r="U700" s="209">
        <v>1</v>
      </c>
      <c r="V700" s="209">
        <v>2</v>
      </c>
      <c r="W700" s="209">
        <v>3</v>
      </c>
      <c r="X700" s="210">
        <v>4</v>
      </c>
      <c r="Y700" s="36" t="s">
        <v>5</v>
      </c>
      <c r="AD700" s="9"/>
      <c r="AE700" s="121">
        <v>29</v>
      </c>
      <c r="AF700" s="247" t="s">
        <v>82</v>
      </c>
      <c r="AG700" s="124">
        <f t="shared" si="6"/>
        <v>0</v>
      </c>
      <c r="AH700" s="24"/>
      <c r="AI700" s="24"/>
      <c r="AJ700" s="9"/>
      <c r="AK700" s="4"/>
    </row>
    <row r="701" spans="2:37" s="18" customFormat="1" ht="18.75" customHeight="1">
      <c r="B701" s="42">
        <v>27</v>
      </c>
      <c r="F701" s="43" t="s">
        <v>2</v>
      </c>
      <c r="K701" s="17"/>
      <c r="L701" s="17"/>
      <c r="M701" s="17"/>
      <c r="N701" s="17"/>
      <c r="O701" s="17"/>
      <c r="R701" s="300" t="s">
        <v>29</v>
      </c>
      <c r="S701" s="211">
        <v>0</v>
      </c>
      <c r="T701" s="202">
        <v>11</v>
      </c>
      <c r="U701" s="203">
        <v>9</v>
      </c>
      <c r="V701" s="203">
        <v>5</v>
      </c>
      <c r="W701" s="203">
        <v>4</v>
      </c>
      <c r="X701" s="204">
        <v>6</v>
      </c>
      <c r="Y701" s="18">
        <f>SUM(T701:X701)</f>
        <v>35</v>
      </c>
      <c r="AD701" s="9"/>
      <c r="AE701" s="121">
        <v>27</v>
      </c>
      <c r="AF701" s="247" t="s">
        <v>2</v>
      </c>
      <c r="AG701" s="121">
        <f t="shared" si="6"/>
        <v>2</v>
      </c>
      <c r="AH701" s="24"/>
      <c r="AI701" s="24"/>
      <c r="AJ701" s="9"/>
      <c r="AK701" s="4"/>
    </row>
    <row r="702" spans="4:37" s="18" customFormat="1" ht="18.75" customHeight="1">
      <c r="D702" s="42">
        <v>29</v>
      </c>
      <c r="F702" s="43" t="s">
        <v>3</v>
      </c>
      <c r="K702" s="17"/>
      <c r="L702" s="17"/>
      <c r="M702" s="17"/>
      <c r="N702" s="17"/>
      <c r="O702" s="17"/>
      <c r="R702" s="300"/>
      <c r="S702" s="212">
        <v>1</v>
      </c>
      <c r="T702" s="206">
        <v>8</v>
      </c>
      <c r="U702" s="199">
        <v>10</v>
      </c>
      <c r="V702" s="199">
        <v>8</v>
      </c>
      <c r="W702" s="199">
        <v>8</v>
      </c>
      <c r="X702" s="207">
        <v>1</v>
      </c>
      <c r="Y702" s="18">
        <f>SUM(T702:X702)</f>
        <v>35</v>
      </c>
      <c r="AD702" s="9"/>
      <c r="AE702" s="121">
        <v>29</v>
      </c>
      <c r="AF702" s="247" t="s">
        <v>3</v>
      </c>
      <c r="AG702" s="121">
        <f t="shared" si="6"/>
        <v>2</v>
      </c>
      <c r="AH702" s="24"/>
      <c r="AI702" s="24"/>
      <c r="AJ702" s="9"/>
      <c r="AK702" s="4"/>
    </row>
    <row r="703" spans="3:37" s="18" customFormat="1" ht="18.75" customHeight="1">
      <c r="C703" s="42">
        <v>28</v>
      </c>
      <c r="F703" s="43" t="s">
        <v>4</v>
      </c>
      <c r="K703" s="17"/>
      <c r="L703" s="17"/>
      <c r="M703" s="17"/>
      <c r="R703" s="300"/>
      <c r="S703" s="212">
        <v>2</v>
      </c>
      <c r="T703" s="206">
        <v>5</v>
      </c>
      <c r="U703" s="199">
        <v>7</v>
      </c>
      <c r="V703" s="199">
        <v>7</v>
      </c>
      <c r="W703" s="199">
        <v>3</v>
      </c>
      <c r="X703" s="207">
        <v>2</v>
      </c>
      <c r="Y703" s="18">
        <f>SUM(T703:X703)</f>
        <v>24</v>
      </c>
      <c r="AD703" s="9"/>
      <c r="AE703" s="121">
        <v>29</v>
      </c>
      <c r="AF703" s="247" t="s">
        <v>4</v>
      </c>
      <c r="AG703" s="124">
        <f t="shared" si="6"/>
        <v>0</v>
      </c>
      <c r="AH703" s="24"/>
      <c r="AI703" s="24"/>
      <c r="AJ703" s="9"/>
      <c r="AK703" s="4"/>
    </row>
    <row r="704" spans="4:37" s="18" customFormat="1" ht="18.75" customHeight="1">
      <c r="D704" s="42">
        <v>29</v>
      </c>
      <c r="F704" s="43" t="s">
        <v>6</v>
      </c>
      <c r="K704" s="17"/>
      <c r="L704" s="17"/>
      <c r="M704" s="17"/>
      <c r="R704" s="300"/>
      <c r="S704" s="283">
        <v>3</v>
      </c>
      <c r="T704" s="284">
        <v>7</v>
      </c>
      <c r="U704" s="285">
        <v>5</v>
      </c>
      <c r="V704" s="285">
        <v>1</v>
      </c>
      <c r="W704" s="285">
        <v>5</v>
      </c>
      <c r="X704" s="286">
        <v>2</v>
      </c>
      <c r="Y704" s="18">
        <f>SUM(T704:X704)</f>
        <v>20</v>
      </c>
      <c r="AD704" s="9"/>
      <c r="AE704" s="121">
        <v>29</v>
      </c>
      <c r="AF704" s="247" t="s">
        <v>6</v>
      </c>
      <c r="AG704" s="124">
        <f t="shared" si="6"/>
        <v>0</v>
      </c>
      <c r="AH704" s="24"/>
      <c r="AI704" s="24"/>
      <c r="AJ704" s="9"/>
      <c r="AK704" s="4"/>
    </row>
    <row r="705" spans="4:37" s="18" customFormat="1" ht="18.75" customHeight="1" thickBot="1">
      <c r="D705" s="42">
        <v>29</v>
      </c>
      <c r="F705" s="43" t="s">
        <v>7</v>
      </c>
      <c r="K705" s="17"/>
      <c r="L705" s="17"/>
      <c r="M705" s="17"/>
      <c r="R705" s="300"/>
      <c r="S705" s="213">
        <v>4</v>
      </c>
      <c r="T705" s="214">
        <v>5</v>
      </c>
      <c r="U705" s="215">
        <v>3</v>
      </c>
      <c r="V705" s="215">
        <v>2</v>
      </c>
      <c r="W705" s="215">
        <v>2</v>
      </c>
      <c r="X705" s="216">
        <v>5</v>
      </c>
      <c r="Y705" s="18">
        <f>SUM(T705:X705)</f>
        <v>17</v>
      </c>
      <c r="AD705" s="9"/>
      <c r="AE705" s="121">
        <v>29</v>
      </c>
      <c r="AF705" s="247" t="s">
        <v>7</v>
      </c>
      <c r="AG705" s="124">
        <f t="shared" si="6"/>
        <v>0</v>
      </c>
      <c r="AH705" s="24"/>
      <c r="AI705" s="24"/>
      <c r="AJ705" s="9"/>
      <c r="AK705" s="4"/>
    </row>
    <row r="706" spans="1:37" ht="18.75" customHeight="1">
      <c r="A706" s="18"/>
      <c r="B706" s="18"/>
      <c r="C706" s="18"/>
      <c r="D706" s="42">
        <v>29</v>
      </c>
      <c r="E706" s="18"/>
      <c r="F706" s="43" t="s">
        <v>8</v>
      </c>
      <c r="G706" s="18"/>
      <c r="H706" s="18"/>
      <c r="I706" s="18"/>
      <c r="J706" s="18"/>
      <c r="K706" s="17"/>
      <c r="L706" s="17"/>
      <c r="M706" s="17"/>
      <c r="N706" s="18"/>
      <c r="O706" s="18"/>
      <c r="P706" s="18"/>
      <c r="Q706" s="18"/>
      <c r="AD706" s="9"/>
      <c r="AE706" s="121">
        <v>28</v>
      </c>
      <c r="AF706" s="247" t="s">
        <v>8</v>
      </c>
      <c r="AG706" s="124">
        <f t="shared" si="6"/>
        <v>1</v>
      </c>
      <c r="AH706" s="24"/>
      <c r="AI706" s="24"/>
      <c r="AJ706" s="9"/>
      <c r="AK706" s="4"/>
    </row>
    <row r="707" spans="1:37" ht="18.75" customHeight="1">
      <c r="A707" s="18"/>
      <c r="B707" s="18"/>
      <c r="C707" s="42">
        <v>28</v>
      </c>
      <c r="D707" s="18"/>
      <c r="E707" s="18"/>
      <c r="F707" s="43" t="s">
        <v>9</v>
      </c>
      <c r="G707" s="18"/>
      <c r="H707" s="18"/>
      <c r="I707" s="18"/>
      <c r="J707" s="18"/>
      <c r="K707" s="17"/>
      <c r="L707" s="17"/>
      <c r="M707" s="17"/>
      <c r="N707" s="18"/>
      <c r="O707" s="18"/>
      <c r="P707" s="18"/>
      <c r="Q707" s="18"/>
      <c r="AD707" s="9"/>
      <c r="AE707" s="121">
        <v>28</v>
      </c>
      <c r="AF707" s="247" t="s">
        <v>9</v>
      </c>
      <c r="AG707" s="124">
        <f t="shared" si="6"/>
        <v>0</v>
      </c>
      <c r="AH707" s="24"/>
      <c r="AI707" s="24"/>
      <c r="AJ707" s="9"/>
      <c r="AK707" s="4"/>
    </row>
    <row r="708" spans="1:37" ht="18.75" customHeight="1">
      <c r="A708" s="18"/>
      <c r="B708" s="18"/>
      <c r="C708" s="42">
        <v>28</v>
      </c>
      <c r="D708" s="18"/>
      <c r="E708" s="18"/>
      <c r="F708" s="43" t="s">
        <v>10</v>
      </c>
      <c r="G708" s="18"/>
      <c r="H708" s="18"/>
      <c r="I708" s="18"/>
      <c r="J708" s="18"/>
      <c r="K708" s="17"/>
      <c r="L708" s="17"/>
      <c r="M708" s="17"/>
      <c r="N708" s="18"/>
      <c r="O708" s="18"/>
      <c r="P708" s="18"/>
      <c r="Q708" s="18"/>
      <c r="T708" s="18">
        <f>SUM(T701:X705)</f>
        <v>131</v>
      </c>
      <c r="Y708" s="18" t="s">
        <v>325</v>
      </c>
      <c r="AD708" s="9"/>
      <c r="AE708" s="121">
        <v>29</v>
      </c>
      <c r="AF708" s="247" t="s">
        <v>10</v>
      </c>
      <c r="AG708" s="124">
        <f t="shared" si="6"/>
        <v>1</v>
      </c>
      <c r="AH708" s="24"/>
      <c r="AI708" s="24"/>
      <c r="AJ708" s="9"/>
      <c r="AK708" s="4"/>
    </row>
    <row r="709" spans="1:37" ht="18.75" customHeight="1">
      <c r="A709" s="18"/>
      <c r="B709" s="18"/>
      <c r="C709" s="18"/>
      <c r="D709" s="42">
        <v>29</v>
      </c>
      <c r="E709" s="18"/>
      <c r="F709" s="43" t="s">
        <v>11</v>
      </c>
      <c r="G709" s="18"/>
      <c r="H709" s="18"/>
      <c r="I709" s="18"/>
      <c r="J709" s="18"/>
      <c r="K709" s="17"/>
      <c r="L709" s="17"/>
      <c r="M709" s="17"/>
      <c r="N709" s="18"/>
      <c r="O709" s="18"/>
      <c r="P709" s="18"/>
      <c r="Q709" s="18"/>
      <c r="AD709" s="9"/>
      <c r="AE709" s="121">
        <v>26</v>
      </c>
      <c r="AF709" s="247" t="s">
        <v>11</v>
      </c>
      <c r="AG709" s="121">
        <f t="shared" si="6"/>
        <v>3</v>
      </c>
      <c r="AH709" s="24"/>
      <c r="AI709" s="24"/>
      <c r="AJ709" s="9"/>
      <c r="AK709" s="4"/>
    </row>
    <row r="710" spans="1:37" ht="18.75" customHeight="1">
      <c r="A710" s="26">
        <v>26</v>
      </c>
      <c r="B710" s="18"/>
      <c r="C710" s="18"/>
      <c r="D710" s="18"/>
      <c r="E710" s="18"/>
      <c r="F710" s="43" t="s">
        <v>12</v>
      </c>
      <c r="G710" s="18"/>
      <c r="H710" s="18"/>
      <c r="I710" s="18"/>
      <c r="J710" s="18"/>
      <c r="K710" s="17"/>
      <c r="L710" s="17"/>
      <c r="M710" s="17"/>
      <c r="N710" s="18"/>
      <c r="O710" s="18"/>
      <c r="P710" s="18"/>
      <c r="Q710" s="18"/>
      <c r="AD710" s="9"/>
      <c r="AE710" s="121">
        <v>29</v>
      </c>
      <c r="AF710" s="247" t="s">
        <v>12</v>
      </c>
      <c r="AG710" s="121">
        <f t="shared" si="6"/>
        <v>3</v>
      </c>
      <c r="AH710" s="24"/>
      <c r="AI710" s="24"/>
      <c r="AJ710" s="9"/>
      <c r="AK710" s="4"/>
    </row>
    <row r="711" spans="1:37" ht="18.75" customHeight="1">
      <c r="A711" s="18"/>
      <c r="B711" s="18"/>
      <c r="C711" s="18"/>
      <c r="D711" s="42">
        <v>29</v>
      </c>
      <c r="E711" s="18"/>
      <c r="F711" s="43" t="s">
        <v>13</v>
      </c>
      <c r="G711" s="18"/>
      <c r="H711" s="18"/>
      <c r="I711" s="18"/>
      <c r="J711" s="18"/>
      <c r="K711" s="17"/>
      <c r="L711" s="17"/>
      <c r="M711" s="17"/>
      <c r="N711" s="18"/>
      <c r="O711" s="18"/>
      <c r="P711" s="18"/>
      <c r="Q711" s="18"/>
      <c r="AD711" s="9"/>
      <c r="AE711" s="121">
        <v>29</v>
      </c>
      <c r="AF711" s="247" t="s">
        <v>13</v>
      </c>
      <c r="AG711" s="124">
        <f t="shared" si="6"/>
        <v>0</v>
      </c>
      <c r="AH711" s="24"/>
      <c r="AI711" s="24"/>
      <c r="AJ711" s="9"/>
      <c r="AK711" s="4"/>
    </row>
    <row r="712" spans="1:37" ht="18.75" customHeight="1">
      <c r="A712" s="4"/>
      <c r="B712" s="4"/>
      <c r="C712" s="4"/>
      <c r="D712" s="26">
        <v>29</v>
      </c>
      <c r="E712" s="4"/>
      <c r="F712" s="43" t="s">
        <v>14</v>
      </c>
      <c r="G712" s="18"/>
      <c r="H712" s="18"/>
      <c r="I712" s="18"/>
      <c r="J712" s="18"/>
      <c r="K712" s="17"/>
      <c r="L712" s="17"/>
      <c r="M712" s="17"/>
      <c r="N712" s="18"/>
      <c r="O712" s="18"/>
      <c r="P712" s="18"/>
      <c r="Q712" s="18"/>
      <c r="AD712" s="9"/>
      <c r="AE712" s="121">
        <v>29</v>
      </c>
      <c r="AF712" s="247" t="s">
        <v>14</v>
      </c>
      <c r="AG712" s="124">
        <f t="shared" si="6"/>
        <v>0</v>
      </c>
      <c r="AH712" s="24"/>
      <c r="AI712" s="24"/>
      <c r="AJ712" s="9"/>
      <c r="AK712" s="4"/>
    </row>
    <row r="713" spans="1:37" ht="18.75" customHeight="1">
      <c r="A713" s="26">
        <v>26</v>
      </c>
      <c r="B713" s="4"/>
      <c r="C713" s="4"/>
      <c r="D713" s="4"/>
      <c r="E713" s="4"/>
      <c r="F713" s="43" t="s">
        <v>15</v>
      </c>
      <c r="G713" s="18"/>
      <c r="H713" s="18"/>
      <c r="I713" s="18"/>
      <c r="J713" s="18"/>
      <c r="K713" s="17"/>
      <c r="L713" s="17"/>
      <c r="M713" s="17"/>
      <c r="N713" s="18"/>
      <c r="O713" s="18"/>
      <c r="P713" s="18"/>
      <c r="Q713" s="18"/>
      <c r="AD713" s="9"/>
      <c r="AE713" s="121">
        <v>26</v>
      </c>
      <c r="AF713" s="247" t="s">
        <v>15</v>
      </c>
      <c r="AG713" s="121">
        <f t="shared" si="6"/>
        <v>3</v>
      </c>
      <c r="AH713" s="24"/>
      <c r="AI713" s="24"/>
      <c r="AJ713" s="9"/>
      <c r="AK713" s="4"/>
    </row>
    <row r="714" spans="1:37" ht="18.75" customHeight="1">
      <c r="A714" s="18"/>
      <c r="B714" s="18"/>
      <c r="C714" s="18"/>
      <c r="D714" s="18"/>
      <c r="E714" s="26">
        <v>30</v>
      </c>
      <c r="F714" s="43" t="s">
        <v>16</v>
      </c>
      <c r="G714" s="18"/>
      <c r="H714" s="18"/>
      <c r="I714" s="18"/>
      <c r="J714" s="18"/>
      <c r="K714" s="17"/>
      <c r="L714" s="17"/>
      <c r="M714" s="17"/>
      <c r="N714" s="18"/>
      <c r="O714" s="18"/>
      <c r="P714" s="18"/>
      <c r="Q714" s="18"/>
      <c r="AD714" s="9"/>
      <c r="AE714" s="121">
        <v>30</v>
      </c>
      <c r="AF714" s="247" t="s">
        <v>16</v>
      </c>
      <c r="AG714" s="121">
        <f t="shared" si="6"/>
        <v>4</v>
      </c>
      <c r="AH714" s="24"/>
      <c r="AI714" s="24"/>
      <c r="AJ714" s="9"/>
      <c r="AK714" s="4"/>
    </row>
    <row r="715" spans="1:37" ht="18.75" customHeight="1">
      <c r="A715" s="18"/>
      <c r="B715" s="18"/>
      <c r="C715" s="18"/>
      <c r="D715" s="18"/>
      <c r="E715" s="26">
        <v>30</v>
      </c>
      <c r="F715" s="43" t="s">
        <v>17</v>
      </c>
      <c r="G715" s="18"/>
      <c r="H715" s="18"/>
      <c r="I715" s="18"/>
      <c r="J715" s="18"/>
      <c r="K715" s="17"/>
      <c r="L715" s="17"/>
      <c r="M715" s="17"/>
      <c r="N715" s="18"/>
      <c r="O715" s="18"/>
      <c r="P715" s="18"/>
      <c r="Q715" s="18"/>
      <c r="AD715" s="9"/>
      <c r="AE715" s="121">
        <v>30</v>
      </c>
      <c r="AF715" s="247" t="s">
        <v>17</v>
      </c>
      <c r="AG715" s="124">
        <f t="shared" si="6"/>
        <v>0</v>
      </c>
      <c r="AH715" s="24"/>
      <c r="AI715" s="24"/>
      <c r="AJ715" s="9"/>
      <c r="AK715" s="4"/>
    </row>
    <row r="716" spans="1:37" ht="18.75" customHeight="1">
      <c r="A716" s="18"/>
      <c r="B716" s="18"/>
      <c r="C716" s="26">
        <v>28</v>
      </c>
      <c r="D716" s="18"/>
      <c r="E716" s="18"/>
      <c r="F716" s="43" t="s">
        <v>18</v>
      </c>
      <c r="G716" s="18"/>
      <c r="H716" s="18"/>
      <c r="I716" s="18"/>
      <c r="J716" s="18"/>
      <c r="K716" s="17"/>
      <c r="L716" s="17"/>
      <c r="M716" s="17"/>
      <c r="N716" s="18"/>
      <c r="O716" s="18"/>
      <c r="P716" s="18"/>
      <c r="Q716" s="18"/>
      <c r="AD716" s="9"/>
      <c r="AE716" s="121">
        <v>28</v>
      </c>
      <c r="AF716" s="247" t="s">
        <v>18</v>
      </c>
      <c r="AG716" s="121">
        <f t="shared" si="6"/>
        <v>2</v>
      </c>
      <c r="AH716" s="24"/>
      <c r="AI716" s="24"/>
      <c r="AJ716" s="9"/>
      <c r="AK716" s="4"/>
    </row>
    <row r="717" spans="1:37" ht="18.75" customHeight="1">
      <c r="A717" s="18"/>
      <c r="B717" s="18"/>
      <c r="C717" s="26">
        <v>28</v>
      </c>
      <c r="D717" s="18"/>
      <c r="E717" s="18"/>
      <c r="F717" s="43" t="s">
        <v>19</v>
      </c>
      <c r="G717" s="18"/>
      <c r="H717" s="18"/>
      <c r="I717" s="18"/>
      <c r="J717" s="18"/>
      <c r="K717" s="17"/>
      <c r="L717" s="17"/>
      <c r="M717" s="17"/>
      <c r="N717" s="18"/>
      <c r="O717" s="18"/>
      <c r="P717" s="18"/>
      <c r="Q717" s="18"/>
      <c r="AD717" s="9"/>
      <c r="AE717" s="121">
        <v>28</v>
      </c>
      <c r="AF717" s="96" t="s">
        <v>19</v>
      </c>
      <c r="AG717" s="124">
        <f t="shared" si="6"/>
        <v>0</v>
      </c>
      <c r="AH717" s="24"/>
      <c r="AI717" s="24"/>
      <c r="AJ717" s="9"/>
      <c r="AK717" s="4"/>
    </row>
    <row r="718" spans="1:37" ht="18.75" customHeight="1">
      <c r="A718" s="18"/>
      <c r="B718" s="18"/>
      <c r="C718" s="4"/>
      <c r="D718" s="18"/>
      <c r="E718" s="42">
        <v>30</v>
      </c>
      <c r="F718" s="43" t="s">
        <v>20</v>
      </c>
      <c r="G718" s="18"/>
      <c r="H718" s="18"/>
      <c r="I718" s="18"/>
      <c r="J718" s="18"/>
      <c r="K718" s="17"/>
      <c r="L718" s="17"/>
      <c r="M718" s="17"/>
      <c r="N718" s="18"/>
      <c r="O718" s="18"/>
      <c r="P718" s="18"/>
      <c r="Q718" s="18"/>
      <c r="AD718" s="9"/>
      <c r="AE718" s="121">
        <v>30</v>
      </c>
      <c r="AF718" s="96" t="s">
        <v>20</v>
      </c>
      <c r="AG718" s="121">
        <f t="shared" si="6"/>
        <v>2</v>
      </c>
      <c r="AH718" s="24"/>
      <c r="AI718" s="24"/>
      <c r="AJ718" s="9"/>
      <c r="AK718" s="4"/>
    </row>
    <row r="719" spans="1:37" ht="18.75" customHeight="1">
      <c r="A719" s="26">
        <v>26</v>
      </c>
      <c r="B719" s="18"/>
      <c r="C719" s="4"/>
      <c r="D719" s="18"/>
      <c r="E719" s="18"/>
      <c r="F719" s="43" t="s">
        <v>21</v>
      </c>
      <c r="G719" s="18"/>
      <c r="H719" s="18"/>
      <c r="I719" s="18"/>
      <c r="J719" s="18"/>
      <c r="K719" s="17"/>
      <c r="L719" s="17"/>
      <c r="M719" s="17"/>
      <c r="N719" s="18"/>
      <c r="O719" s="18"/>
      <c r="P719" s="18"/>
      <c r="Q719" s="18"/>
      <c r="AD719" s="9"/>
      <c r="AE719" s="121">
        <v>26</v>
      </c>
      <c r="AF719" s="96" t="s">
        <v>21</v>
      </c>
      <c r="AG719" s="121">
        <f t="shared" si="6"/>
        <v>4</v>
      </c>
      <c r="AH719" s="24"/>
      <c r="AI719" s="24"/>
      <c r="AJ719" s="9"/>
      <c r="AK719" s="4"/>
    </row>
    <row r="720" spans="1:37" ht="18.75" customHeight="1">
      <c r="A720" s="18"/>
      <c r="B720" s="42">
        <v>27</v>
      </c>
      <c r="C720" s="4"/>
      <c r="D720" s="18"/>
      <c r="E720" s="18"/>
      <c r="F720" s="43" t="s">
        <v>22</v>
      </c>
      <c r="G720" s="18"/>
      <c r="H720" s="18"/>
      <c r="I720" s="18"/>
      <c r="J720" s="18"/>
      <c r="K720" s="17"/>
      <c r="L720" s="17"/>
      <c r="M720" s="17"/>
      <c r="N720" s="18"/>
      <c r="O720" s="18"/>
      <c r="P720" s="18"/>
      <c r="Q720" s="18"/>
      <c r="AD720" s="9"/>
      <c r="AE720" s="121">
        <v>27</v>
      </c>
      <c r="AF720" s="96" t="s">
        <v>289</v>
      </c>
      <c r="AG720" s="124">
        <f t="shared" si="6"/>
        <v>1</v>
      </c>
      <c r="AH720" s="24"/>
      <c r="AI720" s="24"/>
      <c r="AJ720" s="9"/>
      <c r="AK720" s="4"/>
    </row>
    <row r="721" spans="1:37" ht="18.75" customHeight="1">
      <c r="A721" s="18"/>
      <c r="B721" s="18"/>
      <c r="C721" s="4"/>
      <c r="D721" s="18"/>
      <c r="E721" s="42">
        <v>30</v>
      </c>
      <c r="F721" s="43" t="s">
        <v>23</v>
      </c>
      <c r="G721" s="18"/>
      <c r="H721" s="18"/>
      <c r="I721" s="18"/>
      <c r="J721" s="18"/>
      <c r="K721" s="17"/>
      <c r="L721" s="17"/>
      <c r="M721" s="17"/>
      <c r="N721" s="18"/>
      <c r="O721" s="18"/>
      <c r="P721" s="18"/>
      <c r="Q721" s="18"/>
      <c r="AD721" s="9"/>
      <c r="AE721" s="121">
        <v>30</v>
      </c>
      <c r="AF721" s="96" t="s">
        <v>23</v>
      </c>
      <c r="AG721" s="121">
        <f t="shared" si="6"/>
        <v>3</v>
      </c>
      <c r="AH721" s="24"/>
      <c r="AI721" s="24"/>
      <c r="AJ721" s="9"/>
      <c r="AK721" s="4"/>
    </row>
    <row r="722" spans="1:37" ht="18.75" customHeight="1">
      <c r="A722" s="18"/>
      <c r="B722" s="18"/>
      <c r="C722" s="4"/>
      <c r="D722" s="18"/>
      <c r="E722" s="42">
        <v>30</v>
      </c>
      <c r="F722" s="43" t="s">
        <v>24</v>
      </c>
      <c r="G722" s="18"/>
      <c r="H722" s="18"/>
      <c r="I722" s="18"/>
      <c r="J722" s="18"/>
      <c r="K722" s="17"/>
      <c r="L722" s="17"/>
      <c r="M722" s="17"/>
      <c r="N722" s="18"/>
      <c r="O722" s="18"/>
      <c r="P722" s="18"/>
      <c r="Q722" s="18"/>
      <c r="AD722" s="9"/>
      <c r="AE722" s="121">
        <v>30</v>
      </c>
      <c r="AF722" s="96" t="s">
        <v>24</v>
      </c>
      <c r="AG722" s="124">
        <f t="shared" si="6"/>
        <v>0</v>
      </c>
      <c r="AH722" s="24"/>
      <c r="AI722" s="24"/>
      <c r="AJ722" s="9"/>
      <c r="AK722" s="4"/>
    </row>
    <row r="723" spans="1:37" ht="18.75" customHeight="1">
      <c r="A723" s="18"/>
      <c r="B723" s="18"/>
      <c r="C723" s="4"/>
      <c r="D723" s="26">
        <v>29</v>
      </c>
      <c r="E723" s="18"/>
      <c r="F723" s="43" t="s">
        <v>26</v>
      </c>
      <c r="G723" s="18"/>
      <c r="H723" s="18"/>
      <c r="I723" s="18"/>
      <c r="J723" s="18"/>
      <c r="K723" s="17"/>
      <c r="L723" s="17"/>
      <c r="M723" s="17"/>
      <c r="N723" s="18"/>
      <c r="O723" s="18"/>
      <c r="P723" s="18"/>
      <c r="Q723" s="18"/>
      <c r="AD723" s="9"/>
      <c r="AE723" s="121">
        <v>29</v>
      </c>
      <c r="AF723" s="96" t="s">
        <v>26</v>
      </c>
      <c r="AG723" s="124">
        <f t="shared" si="6"/>
        <v>1</v>
      </c>
      <c r="AH723" s="24"/>
      <c r="AI723" s="24"/>
      <c r="AJ723" s="9"/>
      <c r="AK723" s="4"/>
    </row>
    <row r="724" spans="1:37" ht="18.75" customHeight="1">
      <c r="A724" s="18"/>
      <c r="B724" s="18"/>
      <c r="C724" s="4"/>
      <c r="D724" s="18"/>
      <c r="E724" s="42">
        <v>30</v>
      </c>
      <c r="F724" s="43" t="s">
        <v>97</v>
      </c>
      <c r="G724" s="18"/>
      <c r="H724" s="18"/>
      <c r="I724" s="18"/>
      <c r="J724" s="18"/>
      <c r="K724" s="17"/>
      <c r="L724" s="17"/>
      <c r="M724" s="17"/>
      <c r="N724" s="18"/>
      <c r="O724" s="18"/>
      <c r="P724" s="18"/>
      <c r="Q724" s="18"/>
      <c r="AD724" s="9"/>
      <c r="AE724" s="121">
        <v>30</v>
      </c>
      <c r="AF724" s="96" t="s">
        <v>30</v>
      </c>
      <c r="AG724" s="124">
        <f t="shared" si="6"/>
        <v>1</v>
      </c>
      <c r="AH724" s="24"/>
      <c r="AI724" s="24"/>
      <c r="AJ724" s="9"/>
      <c r="AK724" s="4"/>
    </row>
    <row r="725" spans="3:46" s="18" customFormat="1" ht="18.75" customHeight="1">
      <c r="C725" s="26">
        <v>28</v>
      </c>
      <c r="F725" s="43" t="s">
        <v>31</v>
      </c>
      <c r="K725" s="17"/>
      <c r="L725" s="17"/>
      <c r="M725" s="17"/>
      <c r="Z725" s="23"/>
      <c r="AA725" s="23"/>
      <c r="AB725" s="21"/>
      <c r="AC725" s="21"/>
      <c r="AD725" s="9"/>
      <c r="AE725" s="121">
        <v>28</v>
      </c>
      <c r="AF725" s="96" t="s">
        <v>31</v>
      </c>
      <c r="AG725" s="121">
        <f t="shared" si="6"/>
        <v>2</v>
      </c>
      <c r="AH725" s="24"/>
      <c r="AI725" s="154">
        <v>0</v>
      </c>
      <c r="AJ725" s="155">
        <v>33</v>
      </c>
      <c r="AK725" s="4"/>
      <c r="AL725" s="21"/>
      <c r="AM725" s="21"/>
      <c r="AN725" s="21"/>
      <c r="AO725" s="21"/>
      <c r="AP725" s="21"/>
      <c r="AQ725" s="21"/>
      <c r="AR725" s="21"/>
      <c r="AS725" s="21"/>
      <c r="AT725" s="21"/>
    </row>
    <row r="726" spans="2:46" s="18" customFormat="1" ht="18.75" customHeight="1">
      <c r="B726" s="42">
        <v>27</v>
      </c>
      <c r="C726" s="4"/>
      <c r="F726" s="43" t="s">
        <v>32</v>
      </c>
      <c r="K726" s="17"/>
      <c r="L726" s="17"/>
      <c r="M726" s="17"/>
      <c r="Z726" s="23"/>
      <c r="AA726" s="23"/>
      <c r="AB726" s="21"/>
      <c r="AC726" s="21"/>
      <c r="AD726" s="9"/>
      <c r="AE726" s="121">
        <v>27</v>
      </c>
      <c r="AF726" s="96" t="s">
        <v>32</v>
      </c>
      <c r="AG726" s="124">
        <f t="shared" si="6"/>
        <v>1</v>
      </c>
      <c r="AH726" s="24"/>
      <c r="AI726" s="154">
        <v>1</v>
      </c>
      <c r="AJ726" s="155">
        <v>35</v>
      </c>
      <c r="AK726" s="4"/>
      <c r="AL726" s="21"/>
      <c r="AM726" s="21"/>
      <c r="AN726" s="21"/>
      <c r="AO726" s="21"/>
      <c r="AP726" s="21"/>
      <c r="AQ726" s="21"/>
      <c r="AR726" s="21"/>
      <c r="AS726" s="21"/>
      <c r="AT726" s="21"/>
    </row>
    <row r="727" spans="3:46" s="18" customFormat="1" ht="18.75" customHeight="1">
      <c r="C727" s="4"/>
      <c r="E727" s="42">
        <v>30</v>
      </c>
      <c r="F727" s="43" t="s">
        <v>34</v>
      </c>
      <c r="K727" s="17"/>
      <c r="L727" s="17"/>
      <c r="M727" s="17"/>
      <c r="Z727" s="23"/>
      <c r="AA727" s="23"/>
      <c r="AB727" s="21"/>
      <c r="AC727" s="21"/>
      <c r="AD727" s="9"/>
      <c r="AE727" s="121">
        <v>30</v>
      </c>
      <c r="AF727" s="96" t="s">
        <v>34</v>
      </c>
      <c r="AG727" s="121">
        <f t="shared" si="6"/>
        <v>3</v>
      </c>
      <c r="AH727" s="24"/>
      <c r="AI727" s="154">
        <v>2</v>
      </c>
      <c r="AJ727" s="154">
        <v>24</v>
      </c>
      <c r="AK727" s="4"/>
      <c r="AL727" s="21"/>
      <c r="AM727" s="21"/>
      <c r="AN727" s="21"/>
      <c r="AO727" s="21"/>
      <c r="AP727" s="21"/>
      <c r="AQ727" s="21"/>
      <c r="AR727" s="21"/>
      <c r="AS727" s="21"/>
      <c r="AT727" s="21"/>
    </row>
    <row r="728" spans="1:46" s="18" customFormat="1" ht="18.75" customHeight="1">
      <c r="A728" s="4"/>
      <c r="B728" s="4"/>
      <c r="C728" s="4"/>
      <c r="D728" s="4"/>
      <c r="E728" s="26">
        <v>30</v>
      </c>
      <c r="F728" s="12" t="s">
        <v>46</v>
      </c>
      <c r="K728" s="17"/>
      <c r="L728" s="17"/>
      <c r="M728" s="17"/>
      <c r="Z728" s="23"/>
      <c r="AA728" s="23"/>
      <c r="AB728" s="21"/>
      <c r="AC728" s="21"/>
      <c r="AD728" s="9"/>
      <c r="AE728" s="121">
        <v>30</v>
      </c>
      <c r="AF728" s="96" t="s">
        <v>46</v>
      </c>
      <c r="AG728" s="124">
        <f t="shared" si="6"/>
        <v>0</v>
      </c>
      <c r="AH728" s="24"/>
      <c r="AI728" s="154">
        <v>3</v>
      </c>
      <c r="AJ728" s="154">
        <v>21</v>
      </c>
      <c r="AK728" s="4"/>
      <c r="AL728" s="21"/>
      <c r="AM728" s="21"/>
      <c r="AN728" s="21"/>
      <c r="AO728" s="21"/>
      <c r="AP728" s="21"/>
      <c r="AQ728" s="21"/>
      <c r="AR728" s="21"/>
      <c r="AS728" s="21"/>
      <c r="AT728" s="21"/>
    </row>
    <row r="729" spans="1:37" ht="18.75" customHeight="1">
      <c r="A729" s="2">
        <v>26</v>
      </c>
      <c r="B729" s="1"/>
      <c r="C729" s="1"/>
      <c r="D729" s="1"/>
      <c r="E729" s="1"/>
      <c r="F729" s="12" t="s">
        <v>48</v>
      </c>
      <c r="G729" s="17"/>
      <c r="H729" s="17"/>
      <c r="I729" s="17"/>
      <c r="J729" s="17"/>
      <c r="K729" s="17"/>
      <c r="L729" s="17"/>
      <c r="M729" s="17"/>
      <c r="N729" s="17"/>
      <c r="O729" s="17"/>
      <c r="AD729" s="9"/>
      <c r="AE729" s="121">
        <v>26</v>
      </c>
      <c r="AF729" s="96" t="s">
        <v>48</v>
      </c>
      <c r="AG729" s="121">
        <f t="shared" si="6"/>
        <v>4</v>
      </c>
      <c r="AH729" s="24"/>
      <c r="AI729" s="154">
        <v>4</v>
      </c>
      <c r="AJ729" s="154">
        <v>17</v>
      </c>
      <c r="AK729" s="4"/>
    </row>
    <row r="730" spans="1:37" ht="18.75" customHeight="1">
      <c r="A730" s="2">
        <v>26</v>
      </c>
      <c r="B730" s="1"/>
      <c r="C730" s="1"/>
      <c r="D730" s="1"/>
      <c r="E730" s="1"/>
      <c r="F730" s="12" t="s">
        <v>49</v>
      </c>
      <c r="G730" s="17"/>
      <c r="H730" s="17"/>
      <c r="I730" s="17"/>
      <c r="J730" s="17"/>
      <c r="K730" s="17"/>
      <c r="L730" s="17"/>
      <c r="M730" s="17"/>
      <c r="N730" s="17"/>
      <c r="O730" s="17"/>
      <c r="AD730" s="9"/>
      <c r="AE730" s="121">
        <v>26</v>
      </c>
      <c r="AF730" s="96" t="s">
        <v>49</v>
      </c>
      <c r="AG730" s="124">
        <f t="shared" si="6"/>
        <v>0</v>
      </c>
      <c r="AH730" s="24"/>
      <c r="AI730" s="154" t="s">
        <v>5</v>
      </c>
      <c r="AJ730" s="154">
        <v>130</v>
      </c>
      <c r="AK730" s="4"/>
    </row>
    <row r="731" spans="1:37" ht="18.75" customHeight="1">
      <c r="A731" s="1"/>
      <c r="B731" s="2">
        <v>27</v>
      </c>
      <c r="C731" s="1"/>
      <c r="D731" s="1"/>
      <c r="E731" s="1"/>
      <c r="F731" s="12" t="s">
        <v>50</v>
      </c>
      <c r="G731" s="17"/>
      <c r="H731" s="17"/>
      <c r="I731" s="17"/>
      <c r="J731" s="17"/>
      <c r="K731" s="17"/>
      <c r="L731" s="17"/>
      <c r="M731" s="17"/>
      <c r="N731" s="17"/>
      <c r="O731" s="17"/>
      <c r="AD731" s="9"/>
      <c r="AE731" s="121">
        <v>27</v>
      </c>
      <c r="AF731" s="96" t="s">
        <v>50</v>
      </c>
      <c r="AG731" s="124">
        <f t="shared" si="6"/>
        <v>1</v>
      </c>
      <c r="AH731" s="24"/>
      <c r="AI731" s="24"/>
      <c r="AJ731" s="9"/>
      <c r="AK731" s="4"/>
    </row>
    <row r="732" spans="1:37" ht="18.75" customHeight="1">
      <c r="A732" s="1"/>
      <c r="B732" s="1"/>
      <c r="C732" s="1"/>
      <c r="D732" s="1"/>
      <c r="E732" s="2">
        <v>30</v>
      </c>
      <c r="F732" s="3" t="s">
        <v>51</v>
      </c>
      <c r="G732" s="17"/>
      <c r="H732" s="17"/>
      <c r="I732" s="17"/>
      <c r="J732" s="17"/>
      <c r="K732" s="17"/>
      <c r="L732" s="17"/>
      <c r="M732" s="17"/>
      <c r="N732" s="17"/>
      <c r="O732" s="17"/>
      <c r="AD732" s="9"/>
      <c r="AE732" s="121">
        <v>30</v>
      </c>
      <c r="AF732" s="96" t="s">
        <v>51</v>
      </c>
      <c r="AG732" s="121">
        <f t="shared" si="6"/>
        <v>3</v>
      </c>
      <c r="AH732" s="24"/>
      <c r="AI732" s="24"/>
      <c r="AJ732" s="9"/>
      <c r="AK732" s="11"/>
    </row>
    <row r="733" spans="1:37" ht="18.75" customHeight="1">
      <c r="A733" s="1"/>
      <c r="B733" s="2">
        <v>27</v>
      </c>
      <c r="C733" s="1"/>
      <c r="D733" s="1"/>
      <c r="E733" s="1"/>
      <c r="F733" s="3" t="s">
        <v>54</v>
      </c>
      <c r="G733" s="17"/>
      <c r="H733" s="17"/>
      <c r="I733" s="17"/>
      <c r="J733" s="17"/>
      <c r="K733" s="17"/>
      <c r="L733" s="17"/>
      <c r="M733" s="17"/>
      <c r="N733" s="17"/>
      <c r="O733" s="17"/>
      <c r="AD733" s="9"/>
      <c r="AE733" s="121">
        <v>27</v>
      </c>
      <c r="AF733" s="96" t="s">
        <v>54</v>
      </c>
      <c r="AG733" s="121">
        <f t="shared" si="6"/>
        <v>3</v>
      </c>
      <c r="AH733" s="24"/>
      <c r="AI733" s="24"/>
      <c r="AJ733" s="9"/>
      <c r="AK733" s="11"/>
    </row>
    <row r="734" spans="1:36" ht="18.75" customHeight="1">
      <c r="A734" s="18"/>
      <c r="B734" s="18"/>
      <c r="C734" s="18"/>
      <c r="D734" s="18"/>
      <c r="E734" s="2">
        <v>30</v>
      </c>
      <c r="F734" s="3" t="s">
        <v>55</v>
      </c>
      <c r="G734" s="17"/>
      <c r="H734" s="17"/>
      <c r="I734" s="17"/>
      <c r="J734" s="17"/>
      <c r="K734" s="17"/>
      <c r="L734" s="17"/>
      <c r="M734" s="17"/>
      <c r="N734" s="17"/>
      <c r="O734" s="17"/>
      <c r="AD734" s="9"/>
      <c r="AE734" s="121">
        <v>30</v>
      </c>
      <c r="AF734" s="96" t="s">
        <v>55</v>
      </c>
      <c r="AG734" s="121">
        <f t="shared" si="6"/>
        <v>3</v>
      </c>
      <c r="AH734" s="24"/>
      <c r="AI734" s="24"/>
      <c r="AJ734" s="9"/>
    </row>
    <row r="735" spans="1:36" ht="18.75" customHeight="1">
      <c r="A735" s="18"/>
      <c r="B735" s="2">
        <v>27</v>
      </c>
      <c r="C735" s="18"/>
      <c r="D735" s="18"/>
      <c r="E735" s="1"/>
      <c r="F735" s="3" t="s">
        <v>56</v>
      </c>
      <c r="G735" s="17"/>
      <c r="H735" s="17"/>
      <c r="I735" s="17"/>
      <c r="J735" s="17"/>
      <c r="K735" s="17"/>
      <c r="L735" s="17"/>
      <c r="M735" s="17"/>
      <c r="N735" s="17"/>
      <c r="O735" s="17"/>
      <c r="AD735" s="9"/>
      <c r="AE735" s="121">
        <v>27</v>
      </c>
      <c r="AF735" s="96" t="s">
        <v>56</v>
      </c>
      <c r="AG735" s="121">
        <f t="shared" si="6"/>
        <v>3</v>
      </c>
      <c r="AH735" s="4"/>
      <c r="AI735" s="4"/>
      <c r="AJ735" s="11"/>
    </row>
    <row r="736" spans="1:36" ht="18.75" customHeight="1">
      <c r="A736" s="2">
        <v>26</v>
      </c>
      <c r="B736" s="1"/>
      <c r="C736" s="1"/>
      <c r="D736" s="1"/>
      <c r="E736" s="1"/>
      <c r="F736" s="3" t="s">
        <v>59</v>
      </c>
      <c r="G736" s="17"/>
      <c r="H736" s="17"/>
      <c r="I736" s="17"/>
      <c r="J736" s="17"/>
      <c r="K736" s="17"/>
      <c r="L736" s="17"/>
      <c r="M736" s="17"/>
      <c r="N736" s="17"/>
      <c r="O736" s="17"/>
      <c r="AD736" s="9"/>
      <c r="AE736" s="121">
        <v>26</v>
      </c>
      <c r="AF736" s="96" t="s">
        <v>59</v>
      </c>
      <c r="AG736" s="124">
        <f t="shared" si="6"/>
        <v>1</v>
      </c>
      <c r="AH736" s="4"/>
      <c r="AI736" s="4"/>
      <c r="AJ736" s="11"/>
    </row>
    <row r="737" spans="1:36" ht="18.75" customHeight="1">
      <c r="A737" s="1"/>
      <c r="B737" s="1"/>
      <c r="C737" s="1"/>
      <c r="D737" s="1"/>
      <c r="E737" s="2">
        <v>30</v>
      </c>
      <c r="F737" s="3" t="s">
        <v>60</v>
      </c>
      <c r="G737" s="17"/>
      <c r="H737" s="17"/>
      <c r="I737" s="17"/>
      <c r="J737" s="17"/>
      <c r="K737" s="17"/>
      <c r="L737" s="17"/>
      <c r="M737" s="17"/>
      <c r="N737" s="17"/>
      <c r="O737" s="17"/>
      <c r="AD737" s="9"/>
      <c r="AE737" s="121">
        <v>30</v>
      </c>
      <c r="AF737" s="96" t="s">
        <v>60</v>
      </c>
      <c r="AG737" s="121">
        <f t="shared" si="6"/>
        <v>4</v>
      </c>
      <c r="AH737" s="4"/>
      <c r="AI737" s="4"/>
      <c r="AJ737" s="11"/>
    </row>
    <row r="738" spans="1:36" ht="18.75" customHeight="1">
      <c r="A738" s="1"/>
      <c r="B738" s="2">
        <v>27</v>
      </c>
      <c r="C738" s="1"/>
      <c r="D738" s="1"/>
      <c r="E738" s="1"/>
      <c r="F738" s="3" t="s">
        <v>61</v>
      </c>
      <c r="G738" s="17"/>
      <c r="H738" s="17"/>
      <c r="I738" s="17"/>
      <c r="J738" s="17"/>
      <c r="K738" s="17"/>
      <c r="L738" s="17"/>
      <c r="M738" s="17"/>
      <c r="N738" s="17"/>
      <c r="O738" s="17"/>
      <c r="AD738" s="9"/>
      <c r="AE738" s="121">
        <v>27</v>
      </c>
      <c r="AF738" s="96" t="s">
        <v>61</v>
      </c>
      <c r="AG738" s="121">
        <f t="shared" si="6"/>
        <v>3</v>
      </c>
      <c r="AH738" s="4"/>
      <c r="AI738" s="4"/>
      <c r="AJ738" s="11"/>
    </row>
    <row r="739" spans="1:36" ht="18.75" customHeight="1">
      <c r="A739" s="1"/>
      <c r="B739" s="1"/>
      <c r="C739" s="2">
        <v>28</v>
      </c>
      <c r="D739" s="1"/>
      <c r="E739" s="1"/>
      <c r="F739" s="3" t="s">
        <v>62</v>
      </c>
      <c r="G739" s="17"/>
      <c r="H739" s="17"/>
      <c r="I739" s="17"/>
      <c r="J739" s="17"/>
      <c r="K739" s="17"/>
      <c r="L739" s="17"/>
      <c r="M739" s="17"/>
      <c r="N739" s="17"/>
      <c r="O739" s="17"/>
      <c r="AD739" s="9"/>
      <c r="AE739" s="121">
        <v>28</v>
      </c>
      <c r="AF739" s="96" t="s">
        <v>62</v>
      </c>
      <c r="AG739" s="124">
        <f t="shared" si="6"/>
        <v>1</v>
      </c>
      <c r="AH739" s="4"/>
      <c r="AI739" s="4"/>
      <c r="AJ739" s="11"/>
    </row>
    <row r="740" spans="1:36" ht="18.75" customHeight="1">
      <c r="A740" s="2">
        <v>26</v>
      </c>
      <c r="B740" s="1"/>
      <c r="C740" s="1"/>
      <c r="D740" s="1"/>
      <c r="E740" s="1"/>
      <c r="F740" s="3" t="s">
        <v>63</v>
      </c>
      <c r="G740" s="17"/>
      <c r="H740" s="17"/>
      <c r="I740" s="17"/>
      <c r="J740" s="17"/>
      <c r="K740" s="17"/>
      <c r="L740" s="17"/>
      <c r="M740" s="17"/>
      <c r="N740" s="17"/>
      <c r="O740" s="17"/>
      <c r="AD740" s="9"/>
      <c r="AE740" s="121">
        <v>26</v>
      </c>
      <c r="AF740" s="96" t="s">
        <v>63</v>
      </c>
      <c r="AG740" s="121">
        <f t="shared" si="6"/>
        <v>2</v>
      </c>
      <c r="AH740" s="4"/>
      <c r="AI740" s="4"/>
      <c r="AJ740" s="11"/>
    </row>
    <row r="741" spans="1:36" ht="18.75" customHeight="1">
      <c r="A741" s="1"/>
      <c r="B741" s="2">
        <v>27</v>
      </c>
      <c r="C741" s="1"/>
      <c r="D741" s="1"/>
      <c r="E741" s="1"/>
      <c r="F741" s="3" t="s">
        <v>110</v>
      </c>
      <c r="G741" s="17"/>
      <c r="H741" s="17"/>
      <c r="I741" s="17"/>
      <c r="J741" s="17"/>
      <c r="K741" s="17"/>
      <c r="L741" s="17"/>
      <c r="M741" s="17"/>
      <c r="N741" s="17"/>
      <c r="O741" s="17"/>
      <c r="AD741" s="9"/>
      <c r="AE741" s="121">
        <v>28</v>
      </c>
      <c r="AF741" s="96" t="s">
        <v>110</v>
      </c>
      <c r="AG741" s="121">
        <f t="shared" si="6"/>
        <v>2</v>
      </c>
      <c r="AH741" s="4"/>
      <c r="AI741" s="4"/>
      <c r="AJ741" s="11"/>
    </row>
    <row r="742" spans="1:36" ht="18.75" customHeight="1">
      <c r="A742" s="1"/>
      <c r="B742" s="1"/>
      <c r="C742" s="1"/>
      <c r="D742" s="1"/>
      <c r="E742" s="2">
        <v>30</v>
      </c>
      <c r="F742" s="3" t="s">
        <v>114</v>
      </c>
      <c r="G742" s="17"/>
      <c r="H742" s="17"/>
      <c r="I742" s="17"/>
      <c r="J742" s="17"/>
      <c r="K742" s="17"/>
      <c r="L742" s="17"/>
      <c r="M742" s="17"/>
      <c r="N742" s="17"/>
      <c r="O742" s="17"/>
      <c r="AD742" s="9"/>
      <c r="AE742" s="121">
        <v>30</v>
      </c>
      <c r="AF742" s="96" t="s">
        <v>114</v>
      </c>
      <c r="AG742" s="121">
        <f t="shared" si="6"/>
        <v>2</v>
      </c>
      <c r="AH742" s="4"/>
      <c r="AI742" s="4"/>
      <c r="AJ742" s="11"/>
    </row>
    <row r="743" spans="1:36" ht="18.75" customHeight="1">
      <c r="A743" s="1"/>
      <c r="B743" s="1"/>
      <c r="C743" s="1"/>
      <c r="D743" s="2">
        <v>29</v>
      </c>
      <c r="E743" s="1"/>
      <c r="F743" s="3" t="s">
        <v>116</v>
      </c>
      <c r="G743" s="17"/>
      <c r="H743" s="17"/>
      <c r="I743" s="17"/>
      <c r="J743" s="17"/>
      <c r="K743" s="17"/>
      <c r="L743" s="17"/>
      <c r="M743" s="17"/>
      <c r="N743" s="17"/>
      <c r="O743" s="17"/>
      <c r="AD743" s="9"/>
      <c r="AE743" s="121">
        <v>29</v>
      </c>
      <c r="AF743" s="96" t="s">
        <v>116</v>
      </c>
      <c r="AG743" s="124">
        <f t="shared" si="6"/>
        <v>1</v>
      </c>
      <c r="AH743" s="4"/>
      <c r="AI743" s="4"/>
      <c r="AJ743" s="11"/>
    </row>
    <row r="744" spans="1:36" ht="18.75" customHeight="1">
      <c r="A744" s="1"/>
      <c r="B744" s="1"/>
      <c r="C744" s="2">
        <v>28</v>
      </c>
      <c r="D744" s="1"/>
      <c r="E744" s="1"/>
      <c r="F744" s="3" t="s">
        <v>117</v>
      </c>
      <c r="G744" s="17"/>
      <c r="H744" s="17"/>
      <c r="I744" s="17"/>
      <c r="J744" s="17"/>
      <c r="K744" s="17"/>
      <c r="L744" s="17"/>
      <c r="M744" s="17"/>
      <c r="N744" s="17"/>
      <c r="O744" s="17"/>
      <c r="AD744" s="9"/>
      <c r="AE744" s="121">
        <v>28</v>
      </c>
      <c r="AF744" s="96" t="s">
        <v>117</v>
      </c>
      <c r="AG744" s="124">
        <f t="shared" si="6"/>
        <v>1</v>
      </c>
      <c r="AH744" s="4"/>
      <c r="AI744" s="4"/>
      <c r="AJ744" s="11"/>
    </row>
    <row r="745" spans="1:36" ht="18.75" customHeight="1">
      <c r="A745" s="1"/>
      <c r="B745" s="1"/>
      <c r="C745" s="1"/>
      <c r="D745" s="1"/>
      <c r="E745" s="2">
        <v>30</v>
      </c>
      <c r="F745" s="3" t="s">
        <v>118</v>
      </c>
      <c r="G745" s="17"/>
      <c r="H745" s="17"/>
      <c r="I745" s="17"/>
      <c r="J745" s="17"/>
      <c r="K745" s="17"/>
      <c r="L745" s="17"/>
      <c r="M745" s="17"/>
      <c r="N745" s="17"/>
      <c r="O745" s="17"/>
      <c r="AD745" s="9"/>
      <c r="AE745" s="121">
        <v>30</v>
      </c>
      <c r="AF745" s="96" t="s">
        <v>118</v>
      </c>
      <c r="AG745" s="121">
        <f t="shared" si="6"/>
        <v>2</v>
      </c>
      <c r="AH745" s="4"/>
      <c r="AI745" s="4"/>
      <c r="AJ745" s="11"/>
    </row>
    <row r="746" spans="1:36" ht="18.75" customHeight="1">
      <c r="A746" s="1"/>
      <c r="B746" s="1"/>
      <c r="C746" s="1"/>
      <c r="D746" s="2">
        <v>29</v>
      </c>
      <c r="E746" s="1"/>
      <c r="F746" s="3" t="s">
        <v>120</v>
      </c>
      <c r="G746" s="17"/>
      <c r="H746" s="17"/>
      <c r="I746" s="17"/>
      <c r="J746" s="17"/>
      <c r="K746" s="17"/>
      <c r="L746" s="17"/>
      <c r="M746" s="17"/>
      <c r="N746" s="17"/>
      <c r="O746" s="17"/>
      <c r="AD746" s="9"/>
      <c r="AE746" s="121">
        <v>29</v>
      </c>
      <c r="AF746" s="96" t="s">
        <v>120</v>
      </c>
      <c r="AG746" s="124">
        <f t="shared" si="6"/>
        <v>1</v>
      </c>
      <c r="AH746" s="4"/>
      <c r="AI746" s="4"/>
      <c r="AJ746" s="11"/>
    </row>
    <row r="747" spans="1:36" ht="18.75" customHeight="1">
      <c r="A747" s="2">
        <v>26</v>
      </c>
      <c r="B747" s="1"/>
      <c r="C747" s="1"/>
      <c r="D747" s="1"/>
      <c r="E747" s="1"/>
      <c r="F747" s="3" t="s">
        <v>121</v>
      </c>
      <c r="G747" s="17"/>
      <c r="H747" s="17"/>
      <c r="I747" s="17"/>
      <c r="J747" s="17"/>
      <c r="K747" s="17"/>
      <c r="L747" s="17"/>
      <c r="M747" s="17"/>
      <c r="N747" s="17"/>
      <c r="O747" s="17"/>
      <c r="AD747" s="9"/>
      <c r="AE747" s="121">
        <v>26</v>
      </c>
      <c r="AF747" s="96" t="s">
        <v>121</v>
      </c>
      <c r="AG747" s="121">
        <f t="shared" si="6"/>
        <v>3</v>
      </c>
      <c r="AH747" s="4"/>
      <c r="AI747" s="4"/>
      <c r="AJ747" s="11"/>
    </row>
    <row r="748" spans="1:36" ht="18.75" customHeight="1">
      <c r="A748" s="1"/>
      <c r="B748" s="1"/>
      <c r="C748" s="1"/>
      <c r="D748" s="1"/>
      <c r="E748" s="2">
        <v>30</v>
      </c>
      <c r="F748" s="3" t="s">
        <v>123</v>
      </c>
      <c r="G748" s="17"/>
      <c r="H748" s="17"/>
      <c r="I748" s="17"/>
      <c r="J748" s="17"/>
      <c r="K748" s="17"/>
      <c r="L748" s="17"/>
      <c r="M748" s="17"/>
      <c r="N748" s="17"/>
      <c r="O748" s="17"/>
      <c r="AD748" s="9"/>
      <c r="AE748" s="121">
        <v>30</v>
      </c>
      <c r="AF748" s="96" t="s">
        <v>123</v>
      </c>
      <c r="AG748" s="121">
        <f t="shared" si="6"/>
        <v>4</v>
      </c>
      <c r="AH748" s="4"/>
      <c r="AI748" s="4"/>
      <c r="AJ748" s="11"/>
    </row>
    <row r="749" spans="1:36" ht="18.75" customHeight="1">
      <c r="A749" s="1"/>
      <c r="B749" s="1"/>
      <c r="C749" s="2">
        <v>33</v>
      </c>
      <c r="D749" s="1"/>
      <c r="E749" s="1"/>
      <c r="F749" s="3" t="s">
        <v>125</v>
      </c>
      <c r="G749" s="17"/>
      <c r="H749" s="17"/>
      <c r="I749" s="17"/>
      <c r="J749" s="17"/>
      <c r="K749" s="17"/>
      <c r="L749" s="17"/>
      <c r="M749" s="17"/>
      <c r="N749" s="17"/>
      <c r="O749" s="17"/>
      <c r="AD749" s="9"/>
      <c r="AE749" s="121">
        <v>26</v>
      </c>
      <c r="AF749" s="96" t="s">
        <v>125</v>
      </c>
      <c r="AG749" s="121">
        <f t="shared" si="6"/>
        <v>4</v>
      </c>
      <c r="AH749" s="4"/>
      <c r="AI749" s="4"/>
      <c r="AJ749" s="11"/>
    </row>
    <row r="750" spans="1:36" ht="18.75" customHeight="1">
      <c r="A750" s="1"/>
      <c r="B750" s="1"/>
      <c r="C750" s="1"/>
      <c r="D750" s="1"/>
      <c r="E750" s="2">
        <v>30</v>
      </c>
      <c r="F750" s="3" t="s">
        <v>126</v>
      </c>
      <c r="G750" s="17"/>
      <c r="H750" s="17"/>
      <c r="I750" s="17"/>
      <c r="J750" s="17"/>
      <c r="K750" s="17"/>
      <c r="L750" s="17"/>
      <c r="M750" s="17"/>
      <c r="N750" s="17"/>
      <c r="O750" s="17"/>
      <c r="AD750" s="9"/>
      <c r="AE750" s="121">
        <v>30</v>
      </c>
      <c r="AF750" s="96" t="s">
        <v>126</v>
      </c>
      <c r="AG750" s="121">
        <f t="shared" si="6"/>
        <v>4</v>
      </c>
      <c r="AH750" s="115"/>
      <c r="AI750" s="115"/>
      <c r="AJ750" s="114"/>
    </row>
    <row r="751" spans="1:36" ht="18.75" customHeight="1">
      <c r="A751" s="1"/>
      <c r="B751" s="1"/>
      <c r="C751" s="1"/>
      <c r="D751" s="2">
        <v>29</v>
      </c>
      <c r="E751" s="1"/>
      <c r="F751" s="3" t="s">
        <v>128</v>
      </c>
      <c r="G751" s="17"/>
      <c r="H751" s="17"/>
      <c r="I751" s="17"/>
      <c r="J751" s="17"/>
      <c r="K751" s="17"/>
      <c r="L751" s="17"/>
      <c r="M751" s="17"/>
      <c r="N751" s="17"/>
      <c r="O751" s="17"/>
      <c r="AD751" s="9"/>
      <c r="AE751" s="121">
        <v>29</v>
      </c>
      <c r="AF751" s="96" t="s">
        <v>128</v>
      </c>
      <c r="AG751" s="124">
        <f t="shared" si="6"/>
        <v>1</v>
      </c>
      <c r="AH751" s="126"/>
      <c r="AI751" s="126"/>
      <c r="AJ751" s="112"/>
    </row>
    <row r="752" spans="1:36" ht="18.75" customHeight="1">
      <c r="A752" s="1"/>
      <c r="B752" s="2">
        <v>27</v>
      </c>
      <c r="C752" s="1"/>
      <c r="D752" s="1"/>
      <c r="E752" s="1"/>
      <c r="F752" s="7" t="s">
        <v>145</v>
      </c>
      <c r="G752" s="17"/>
      <c r="H752" s="17"/>
      <c r="I752" s="17"/>
      <c r="J752" s="17"/>
      <c r="K752" s="17"/>
      <c r="L752" s="17"/>
      <c r="M752" s="17"/>
      <c r="N752" s="17"/>
      <c r="O752" s="17"/>
      <c r="AD752" s="9"/>
      <c r="AE752" s="121">
        <v>27</v>
      </c>
      <c r="AF752" s="96" t="s">
        <v>145</v>
      </c>
      <c r="AG752" s="121">
        <f t="shared" si="6"/>
        <v>2</v>
      </c>
      <c r="AH752" s="126"/>
      <c r="AI752" s="126"/>
      <c r="AJ752" s="112"/>
    </row>
    <row r="753" spans="1:36" ht="18.75" customHeight="1">
      <c r="A753" s="1"/>
      <c r="B753" s="1"/>
      <c r="C753" s="1"/>
      <c r="D753" s="1"/>
      <c r="E753" s="2">
        <v>30</v>
      </c>
      <c r="F753" s="3" t="s">
        <v>147</v>
      </c>
      <c r="G753" s="17"/>
      <c r="H753" s="17"/>
      <c r="I753" s="17"/>
      <c r="J753" s="17"/>
      <c r="K753" s="17"/>
      <c r="L753" s="17"/>
      <c r="M753" s="17"/>
      <c r="N753" s="17"/>
      <c r="O753" s="17"/>
      <c r="AD753" s="9"/>
      <c r="AE753" s="121">
        <v>30</v>
      </c>
      <c r="AF753" s="96" t="s">
        <v>147</v>
      </c>
      <c r="AG753" s="121">
        <f t="shared" si="6"/>
        <v>3</v>
      </c>
      <c r="AH753" s="126"/>
      <c r="AI753" s="126"/>
      <c r="AJ753" s="112"/>
    </row>
    <row r="754" spans="1:36" ht="18.75" customHeight="1">
      <c r="A754" s="1"/>
      <c r="B754" s="2">
        <v>27</v>
      </c>
      <c r="C754" s="1"/>
      <c r="D754" s="1"/>
      <c r="E754" s="1"/>
      <c r="F754" s="7" t="s">
        <v>149</v>
      </c>
      <c r="G754" s="17"/>
      <c r="H754" s="17"/>
      <c r="I754" s="17"/>
      <c r="J754" s="17"/>
      <c r="K754" s="17"/>
      <c r="L754" s="17"/>
      <c r="M754" s="17"/>
      <c r="N754" s="17"/>
      <c r="O754" s="17"/>
      <c r="AD754" s="9"/>
      <c r="AE754" s="121">
        <v>27</v>
      </c>
      <c r="AF754" s="96" t="s">
        <v>149</v>
      </c>
      <c r="AG754" s="121">
        <f t="shared" si="6"/>
        <v>3</v>
      </c>
      <c r="AH754" s="126"/>
      <c r="AI754" s="126"/>
      <c r="AJ754" s="112"/>
    </row>
    <row r="755" spans="1:36" ht="18.75" customHeight="1">
      <c r="A755" s="1"/>
      <c r="B755" s="1"/>
      <c r="C755" s="1"/>
      <c r="D755" s="2">
        <v>29</v>
      </c>
      <c r="E755" s="1"/>
      <c r="F755" s="3" t="s">
        <v>151</v>
      </c>
      <c r="G755" s="17"/>
      <c r="H755" s="17"/>
      <c r="I755" s="17"/>
      <c r="J755" s="17"/>
      <c r="K755" s="17"/>
      <c r="L755" s="17"/>
      <c r="M755" s="17"/>
      <c r="N755" s="17"/>
      <c r="O755" s="17"/>
      <c r="AD755" s="9"/>
      <c r="AE755" s="121">
        <v>29</v>
      </c>
      <c r="AF755" s="96" t="s">
        <v>151</v>
      </c>
      <c r="AG755" s="121">
        <f t="shared" si="6"/>
        <v>2</v>
      </c>
      <c r="AH755" s="126"/>
      <c r="AI755" s="126"/>
      <c r="AJ755" s="112"/>
    </row>
    <row r="756" spans="1:36" ht="18.75" customHeight="1">
      <c r="A756" s="1"/>
      <c r="B756" s="1"/>
      <c r="C756" s="2">
        <v>28</v>
      </c>
      <c r="D756" s="1"/>
      <c r="E756" s="1"/>
      <c r="F756" s="7" t="s">
        <v>153</v>
      </c>
      <c r="G756" s="17"/>
      <c r="H756" s="17"/>
      <c r="I756" s="17"/>
      <c r="J756" s="17"/>
      <c r="K756" s="17"/>
      <c r="L756" s="17"/>
      <c r="M756" s="17"/>
      <c r="N756" s="17"/>
      <c r="O756" s="17"/>
      <c r="AD756" s="9"/>
      <c r="AE756" s="121">
        <v>28</v>
      </c>
      <c r="AF756" s="96" t="s">
        <v>153</v>
      </c>
      <c r="AG756" s="124">
        <f t="shared" si="6"/>
        <v>1</v>
      </c>
      <c r="AH756" s="126"/>
      <c r="AI756" s="126"/>
      <c r="AJ756" s="112"/>
    </row>
    <row r="757" spans="1:36" ht="18.75" customHeight="1">
      <c r="A757" s="1"/>
      <c r="B757" s="1"/>
      <c r="C757" s="1"/>
      <c r="D757" s="2">
        <v>29</v>
      </c>
      <c r="E757" s="1"/>
      <c r="F757" s="3" t="s">
        <v>154</v>
      </c>
      <c r="G757" s="17"/>
      <c r="H757" s="17"/>
      <c r="I757" s="17"/>
      <c r="J757" s="17"/>
      <c r="K757" s="17"/>
      <c r="L757" s="17"/>
      <c r="M757" s="17"/>
      <c r="N757" s="17"/>
      <c r="O757" s="17"/>
      <c r="AD757" s="9"/>
      <c r="AE757" s="121">
        <v>29</v>
      </c>
      <c r="AF757" s="96" t="s">
        <v>154</v>
      </c>
      <c r="AG757" s="124">
        <f t="shared" si="6"/>
        <v>1</v>
      </c>
      <c r="AH757" s="126"/>
      <c r="AI757" s="126"/>
      <c r="AJ757" s="112"/>
    </row>
    <row r="758" spans="1:36" ht="18.75" customHeight="1">
      <c r="A758" s="1"/>
      <c r="B758" s="1"/>
      <c r="C758" s="1"/>
      <c r="D758" s="2">
        <v>29</v>
      </c>
      <c r="E758" s="1"/>
      <c r="F758" s="7" t="s">
        <v>156</v>
      </c>
      <c r="G758" s="17"/>
      <c r="H758" s="17"/>
      <c r="I758" s="17"/>
      <c r="J758" s="17"/>
      <c r="K758" s="17"/>
      <c r="L758" s="17"/>
      <c r="M758" s="17"/>
      <c r="N758" s="17"/>
      <c r="O758" s="17"/>
      <c r="AD758" s="9"/>
      <c r="AE758" s="121">
        <v>29</v>
      </c>
      <c r="AF758" s="96" t="s">
        <v>156</v>
      </c>
      <c r="AG758" s="124">
        <f t="shared" si="6"/>
        <v>0</v>
      </c>
      <c r="AH758" s="126"/>
      <c r="AI758" s="126"/>
      <c r="AJ758" s="112"/>
    </row>
    <row r="759" spans="1:36" ht="18.75" customHeight="1">
      <c r="A759" s="1"/>
      <c r="B759" s="1"/>
      <c r="C759" s="1"/>
      <c r="D759" s="1"/>
      <c r="E759" s="2">
        <v>30</v>
      </c>
      <c r="F759" s="3" t="s">
        <v>158</v>
      </c>
      <c r="G759" s="17"/>
      <c r="H759" s="17"/>
      <c r="I759" s="17"/>
      <c r="J759" s="17"/>
      <c r="K759" s="17"/>
      <c r="L759" s="17"/>
      <c r="M759" s="17"/>
      <c r="N759" s="17"/>
      <c r="O759" s="17"/>
      <c r="AD759" s="9"/>
      <c r="AE759" s="121">
        <v>30</v>
      </c>
      <c r="AF759" s="96" t="s">
        <v>158</v>
      </c>
      <c r="AG759" s="124">
        <f t="shared" si="6"/>
        <v>1</v>
      </c>
      <c r="AH759" s="126"/>
      <c r="AI759" s="126"/>
      <c r="AJ759" s="112"/>
    </row>
    <row r="760" spans="1:36" ht="18.75" customHeight="1">
      <c r="A760" s="1"/>
      <c r="B760" s="2">
        <v>27</v>
      </c>
      <c r="C760" s="1"/>
      <c r="D760" s="1"/>
      <c r="E760" s="1"/>
      <c r="F760" s="3" t="s">
        <v>160</v>
      </c>
      <c r="G760" s="17"/>
      <c r="H760" s="17"/>
      <c r="I760" s="17"/>
      <c r="J760" s="17"/>
      <c r="K760" s="17"/>
      <c r="L760" s="17"/>
      <c r="M760" s="17"/>
      <c r="N760" s="17"/>
      <c r="O760" s="17"/>
      <c r="AD760" s="9"/>
      <c r="AE760" s="121">
        <v>27</v>
      </c>
      <c r="AF760" s="96" t="s">
        <v>160</v>
      </c>
      <c r="AG760" s="121">
        <f t="shared" si="6"/>
        <v>3</v>
      </c>
      <c r="AH760" s="126"/>
      <c r="AI760" s="126"/>
      <c r="AJ760" s="112"/>
    </row>
    <row r="761" spans="1:36" ht="18.75" customHeight="1">
      <c r="A761" s="1"/>
      <c r="B761" s="2">
        <v>27</v>
      </c>
      <c r="C761" s="1"/>
      <c r="D761" s="1"/>
      <c r="E761" s="1"/>
      <c r="F761" s="3" t="s">
        <v>162</v>
      </c>
      <c r="G761" s="17"/>
      <c r="H761" s="17"/>
      <c r="I761" s="17"/>
      <c r="J761" s="17"/>
      <c r="K761" s="17"/>
      <c r="L761" s="17"/>
      <c r="M761" s="17"/>
      <c r="N761" s="17"/>
      <c r="O761" s="17"/>
      <c r="AD761" s="9"/>
      <c r="AE761" s="121">
        <v>27</v>
      </c>
      <c r="AF761" s="96" t="s">
        <v>162</v>
      </c>
      <c r="AG761" s="124">
        <f t="shared" si="6"/>
        <v>0</v>
      </c>
      <c r="AH761" s="126"/>
      <c r="AI761" s="126"/>
      <c r="AJ761" s="112"/>
    </row>
    <row r="762" spans="1:36" ht="18.75" customHeight="1">
      <c r="A762" s="2">
        <v>26</v>
      </c>
      <c r="B762" s="1"/>
      <c r="C762" s="1"/>
      <c r="D762" s="1"/>
      <c r="E762" s="1"/>
      <c r="F762" s="7" t="s">
        <v>165</v>
      </c>
      <c r="G762" s="17"/>
      <c r="H762" s="17"/>
      <c r="I762" s="17"/>
      <c r="J762" s="17"/>
      <c r="K762" s="17"/>
      <c r="L762" s="17"/>
      <c r="M762" s="17"/>
      <c r="N762" s="17"/>
      <c r="O762" s="17"/>
      <c r="AD762" s="9"/>
      <c r="AE762" s="121">
        <v>26</v>
      </c>
      <c r="AF762" s="96" t="s">
        <v>165</v>
      </c>
      <c r="AG762" s="124">
        <f t="shared" si="6"/>
        <v>1</v>
      </c>
      <c r="AH762" s="126"/>
      <c r="AI762" s="126"/>
      <c r="AJ762" s="112"/>
    </row>
    <row r="763" spans="1:36" ht="18.75" customHeight="1">
      <c r="A763" s="1"/>
      <c r="B763" s="2">
        <v>27</v>
      </c>
      <c r="C763" s="1"/>
      <c r="D763" s="1"/>
      <c r="E763" s="1"/>
      <c r="F763" s="3" t="s">
        <v>166</v>
      </c>
      <c r="G763" s="17"/>
      <c r="H763" s="17"/>
      <c r="I763" s="17"/>
      <c r="J763" s="17"/>
      <c r="K763" s="17"/>
      <c r="L763" s="17"/>
      <c r="M763" s="17"/>
      <c r="N763" s="17"/>
      <c r="O763" s="17"/>
      <c r="AD763" s="9"/>
      <c r="AE763" s="121">
        <v>27</v>
      </c>
      <c r="AF763" s="96" t="s">
        <v>166</v>
      </c>
      <c r="AG763" s="124">
        <f t="shared" si="6"/>
        <v>1</v>
      </c>
      <c r="AH763" s="126"/>
      <c r="AI763" s="126"/>
      <c r="AJ763" s="112"/>
    </row>
    <row r="764" spans="1:36" ht="18.75" customHeight="1">
      <c r="A764" s="1"/>
      <c r="B764" s="2">
        <v>27</v>
      </c>
      <c r="C764" s="1"/>
      <c r="D764" s="1"/>
      <c r="E764" s="1"/>
      <c r="F764" s="3" t="s">
        <v>168</v>
      </c>
      <c r="G764" s="17"/>
      <c r="H764" s="17"/>
      <c r="I764" s="17"/>
      <c r="J764" s="17"/>
      <c r="K764" s="17"/>
      <c r="L764" s="17"/>
      <c r="M764" s="17"/>
      <c r="N764" s="17"/>
      <c r="O764" s="17"/>
      <c r="AD764" s="9"/>
      <c r="AE764" s="121">
        <v>27</v>
      </c>
      <c r="AF764" s="96" t="s">
        <v>168</v>
      </c>
      <c r="AG764" s="124">
        <f t="shared" si="6"/>
        <v>0</v>
      </c>
      <c r="AH764" s="126"/>
      <c r="AI764" s="126"/>
      <c r="AJ764" s="112"/>
    </row>
    <row r="765" spans="1:36" ht="18.75" customHeight="1">
      <c r="A765" s="1"/>
      <c r="B765" s="2">
        <v>27</v>
      </c>
      <c r="C765" s="1"/>
      <c r="D765" s="1"/>
      <c r="E765" s="1"/>
      <c r="F765" s="7" t="s">
        <v>170</v>
      </c>
      <c r="G765" s="17"/>
      <c r="H765" s="17"/>
      <c r="I765" s="17"/>
      <c r="J765" s="17"/>
      <c r="K765" s="17"/>
      <c r="L765" s="17"/>
      <c r="M765" s="17"/>
      <c r="N765" s="17"/>
      <c r="O765" s="17"/>
      <c r="AD765" s="9"/>
      <c r="AE765" s="121">
        <v>27</v>
      </c>
      <c r="AF765" s="96" t="s">
        <v>170</v>
      </c>
      <c r="AG765" s="124">
        <f t="shared" si="6"/>
        <v>0</v>
      </c>
      <c r="AH765" s="126"/>
      <c r="AI765" s="126"/>
      <c r="AJ765" s="112"/>
    </row>
    <row r="766" spans="1:36" ht="18.75" customHeight="1">
      <c r="A766" s="1"/>
      <c r="B766" s="1"/>
      <c r="C766" s="1"/>
      <c r="D766" s="1"/>
      <c r="E766" s="2">
        <v>30</v>
      </c>
      <c r="F766" s="7" t="s">
        <v>172</v>
      </c>
      <c r="G766" s="17"/>
      <c r="H766" s="17"/>
      <c r="I766" s="17"/>
      <c r="J766" s="17"/>
      <c r="K766" s="17"/>
      <c r="L766" s="17"/>
      <c r="M766" s="17"/>
      <c r="N766" s="17"/>
      <c r="O766" s="17"/>
      <c r="AD766" s="9"/>
      <c r="AE766" s="121">
        <v>30</v>
      </c>
      <c r="AF766" s="96" t="s">
        <v>172</v>
      </c>
      <c r="AG766" s="121">
        <f t="shared" si="6"/>
        <v>3</v>
      </c>
      <c r="AH766" s="4"/>
      <c r="AI766" s="4"/>
      <c r="AJ766" s="11"/>
    </row>
    <row r="767" spans="1:36" ht="18.75" customHeight="1">
      <c r="A767" s="1"/>
      <c r="B767" s="1"/>
      <c r="C767" s="1"/>
      <c r="D767" s="1"/>
      <c r="E767" s="2">
        <v>30</v>
      </c>
      <c r="F767" s="7" t="s">
        <v>174</v>
      </c>
      <c r="G767" s="17"/>
      <c r="H767" s="17"/>
      <c r="I767" s="17"/>
      <c r="J767" s="17"/>
      <c r="K767" s="17"/>
      <c r="L767" s="17"/>
      <c r="M767" s="17"/>
      <c r="N767" s="17"/>
      <c r="O767" s="17"/>
      <c r="AD767" s="9"/>
      <c r="AE767" s="121">
        <v>30</v>
      </c>
      <c r="AF767" s="96" t="s">
        <v>174</v>
      </c>
      <c r="AG767" s="124">
        <f t="shared" si="6"/>
        <v>0</v>
      </c>
      <c r="AH767" s="4"/>
      <c r="AI767" s="4"/>
      <c r="AJ767" s="11"/>
    </row>
    <row r="768" spans="1:36" ht="18.75" customHeight="1">
      <c r="A768" s="2">
        <v>26</v>
      </c>
      <c r="B768" s="1"/>
      <c r="C768" s="1"/>
      <c r="D768" s="1"/>
      <c r="E768" s="1"/>
      <c r="F768" s="7" t="s">
        <v>178</v>
      </c>
      <c r="G768" s="17"/>
      <c r="H768" s="17"/>
      <c r="I768" s="17"/>
      <c r="J768" s="17"/>
      <c r="K768" s="17"/>
      <c r="L768" s="17"/>
      <c r="M768" s="17"/>
      <c r="N768" s="17"/>
      <c r="O768" s="17"/>
      <c r="AD768" s="9"/>
      <c r="AE768" s="121">
        <v>26</v>
      </c>
      <c r="AF768" s="96" t="s">
        <v>178</v>
      </c>
      <c r="AG768" s="121">
        <f t="shared" si="6"/>
        <v>4</v>
      </c>
      <c r="AH768" s="4"/>
      <c r="AI768" s="4"/>
      <c r="AJ768" s="11"/>
    </row>
    <row r="769" spans="1:36" ht="18.75" customHeight="1">
      <c r="A769" s="1"/>
      <c r="B769" s="1"/>
      <c r="C769" s="1"/>
      <c r="D769" s="1"/>
      <c r="E769" s="2">
        <v>30</v>
      </c>
      <c r="F769" s="7" t="s">
        <v>180</v>
      </c>
      <c r="G769" s="17"/>
      <c r="H769" s="17"/>
      <c r="I769" s="17"/>
      <c r="J769" s="17"/>
      <c r="K769" s="17"/>
      <c r="L769" s="17"/>
      <c r="M769" s="17"/>
      <c r="N769" s="17"/>
      <c r="O769" s="17"/>
      <c r="AD769" s="9"/>
      <c r="AE769" s="121">
        <v>30</v>
      </c>
      <c r="AF769" s="96" t="s">
        <v>180</v>
      </c>
      <c r="AG769" s="121">
        <f t="shared" si="6"/>
        <v>4</v>
      </c>
      <c r="AH769" s="4"/>
      <c r="AI769" s="4"/>
      <c r="AJ769" s="11"/>
    </row>
    <row r="770" spans="1:36" ht="18.75" customHeight="1">
      <c r="A770" s="94"/>
      <c r="B770" s="94"/>
      <c r="C770" s="94"/>
      <c r="D770" s="94"/>
      <c r="E770" s="95">
        <v>30</v>
      </c>
      <c r="F770" s="96" t="s">
        <v>183</v>
      </c>
      <c r="G770" s="17"/>
      <c r="H770" s="17"/>
      <c r="I770" s="17"/>
      <c r="J770" s="17"/>
      <c r="K770" s="17"/>
      <c r="L770" s="17"/>
      <c r="M770" s="17"/>
      <c r="N770" s="17"/>
      <c r="O770" s="17"/>
      <c r="AD770" s="9"/>
      <c r="AE770" s="121">
        <v>30</v>
      </c>
      <c r="AF770" s="96" t="s">
        <v>183</v>
      </c>
      <c r="AG770" s="124">
        <f>ABS(AE769-AE770)</f>
        <v>0</v>
      </c>
      <c r="AH770" s="4"/>
      <c r="AI770" s="4"/>
      <c r="AJ770" s="11"/>
    </row>
    <row r="771" spans="1:36" ht="18.75" customHeight="1">
      <c r="A771" s="1"/>
      <c r="B771" s="2">
        <v>27</v>
      </c>
      <c r="C771" s="1"/>
      <c r="D771" s="1"/>
      <c r="E771" s="1"/>
      <c r="F771" s="7" t="s">
        <v>184</v>
      </c>
      <c r="G771" s="17"/>
      <c r="H771" s="17"/>
      <c r="I771" s="17"/>
      <c r="J771" s="17"/>
      <c r="K771" s="17"/>
      <c r="L771" s="17"/>
      <c r="M771" s="17"/>
      <c r="N771" s="17"/>
      <c r="O771" s="17"/>
      <c r="AD771" s="9"/>
      <c r="AE771" s="121">
        <v>27</v>
      </c>
      <c r="AF771" s="96" t="s">
        <v>184</v>
      </c>
      <c r="AG771" s="121">
        <f>ABS(AE770-AE771)</f>
        <v>3</v>
      </c>
      <c r="AH771" s="4"/>
      <c r="AI771" s="4"/>
      <c r="AJ771" s="11"/>
    </row>
    <row r="772" spans="1:36" ht="18.75" customHeight="1">
      <c r="A772" s="1"/>
      <c r="B772" s="1"/>
      <c r="C772" s="2">
        <v>28</v>
      </c>
      <c r="D772" s="1"/>
      <c r="E772" s="1"/>
      <c r="F772" s="7" t="s">
        <v>186</v>
      </c>
      <c r="G772" s="17"/>
      <c r="H772" s="17"/>
      <c r="I772" s="17"/>
      <c r="J772" s="17"/>
      <c r="K772" s="17"/>
      <c r="L772" s="17"/>
      <c r="M772" s="17"/>
      <c r="N772" s="17"/>
      <c r="O772" s="17"/>
      <c r="AD772" s="9"/>
      <c r="AE772" s="121">
        <v>28</v>
      </c>
      <c r="AF772" s="96" t="s">
        <v>186</v>
      </c>
      <c r="AG772" s="124">
        <f>ABS(AE771-AE772)</f>
        <v>1</v>
      </c>
      <c r="AH772" s="4"/>
      <c r="AI772" s="4"/>
      <c r="AJ772" s="11"/>
    </row>
    <row r="773" spans="1:36" ht="18.75" customHeight="1">
      <c r="A773" s="1"/>
      <c r="B773" s="2">
        <v>27</v>
      </c>
      <c r="C773" s="1"/>
      <c r="D773" s="1"/>
      <c r="E773" s="1"/>
      <c r="F773" s="7" t="s">
        <v>188</v>
      </c>
      <c r="G773" s="17"/>
      <c r="H773" s="17"/>
      <c r="I773" s="17"/>
      <c r="J773" s="17"/>
      <c r="K773" s="17"/>
      <c r="L773" s="17"/>
      <c r="M773" s="17"/>
      <c r="N773" s="17"/>
      <c r="O773" s="17"/>
      <c r="AD773" s="9"/>
      <c r="AE773" s="121">
        <v>27</v>
      </c>
      <c r="AF773" s="96" t="s">
        <v>188</v>
      </c>
      <c r="AG773" s="124">
        <v>1</v>
      </c>
      <c r="AH773" s="4"/>
      <c r="AI773" s="4"/>
      <c r="AJ773" s="11"/>
    </row>
    <row r="774" spans="1:36" ht="18.75" customHeight="1">
      <c r="A774" s="1"/>
      <c r="B774" s="2">
        <v>27</v>
      </c>
      <c r="C774" s="1"/>
      <c r="D774" s="1"/>
      <c r="E774" s="1"/>
      <c r="F774" s="7" t="s">
        <v>230</v>
      </c>
      <c r="G774" s="17"/>
      <c r="H774" s="17"/>
      <c r="I774" s="17"/>
      <c r="J774" s="17"/>
      <c r="K774" s="17"/>
      <c r="L774" s="17"/>
      <c r="M774" s="17"/>
      <c r="N774" s="17"/>
      <c r="O774" s="17"/>
      <c r="AD774" s="9"/>
      <c r="AE774" s="121">
        <v>27</v>
      </c>
      <c r="AF774" s="96" t="s">
        <v>230</v>
      </c>
      <c r="AG774" s="124">
        <v>0</v>
      </c>
      <c r="AH774" s="4"/>
      <c r="AI774" s="4"/>
      <c r="AJ774" s="11"/>
    </row>
    <row r="775" spans="1:36" ht="18.75" customHeight="1">
      <c r="A775" s="2">
        <v>26</v>
      </c>
      <c r="B775" s="1"/>
      <c r="C775" s="1"/>
      <c r="D775" s="1"/>
      <c r="E775" s="1"/>
      <c r="F775" s="7" t="s">
        <v>247</v>
      </c>
      <c r="G775" s="17"/>
      <c r="H775" s="17"/>
      <c r="I775" s="17"/>
      <c r="J775" s="17"/>
      <c r="K775" s="17"/>
      <c r="L775" s="17"/>
      <c r="M775" s="17"/>
      <c r="N775" s="17"/>
      <c r="O775" s="17"/>
      <c r="AD775" s="9"/>
      <c r="AE775" s="121">
        <v>26</v>
      </c>
      <c r="AF775" s="96" t="s">
        <v>247</v>
      </c>
      <c r="AG775" s="124">
        <v>1</v>
      </c>
      <c r="AH775" s="4"/>
      <c r="AI775" s="4"/>
      <c r="AJ775" s="11"/>
    </row>
    <row r="776" spans="1:36" ht="18.75" customHeight="1">
      <c r="A776" s="2">
        <v>26</v>
      </c>
      <c r="B776" s="1"/>
      <c r="C776" s="1"/>
      <c r="D776" s="1"/>
      <c r="E776" s="1"/>
      <c r="F776" s="7" t="s">
        <v>249</v>
      </c>
      <c r="G776" s="17"/>
      <c r="H776" s="17"/>
      <c r="I776" s="17"/>
      <c r="J776" s="17"/>
      <c r="K776" s="17"/>
      <c r="L776" s="17"/>
      <c r="M776" s="17"/>
      <c r="N776" s="17"/>
      <c r="O776" s="17"/>
      <c r="AD776" s="9"/>
      <c r="AE776" s="121">
        <v>26</v>
      </c>
      <c r="AF776" s="96" t="s">
        <v>249</v>
      </c>
      <c r="AG776" s="124">
        <v>0</v>
      </c>
      <c r="AH776" s="4"/>
      <c r="AI776" s="4"/>
      <c r="AJ776" s="11"/>
    </row>
    <row r="777" spans="1:36" ht="18.75" customHeight="1">
      <c r="A777" s="2">
        <v>26</v>
      </c>
      <c r="B777" s="1"/>
      <c r="C777" s="1"/>
      <c r="D777" s="1"/>
      <c r="E777" s="1"/>
      <c r="F777" s="7" t="s">
        <v>251</v>
      </c>
      <c r="G777" s="17"/>
      <c r="H777" s="17"/>
      <c r="I777" s="17"/>
      <c r="J777" s="17"/>
      <c r="K777" s="17"/>
      <c r="L777" s="17"/>
      <c r="M777" s="17"/>
      <c r="N777" s="17"/>
      <c r="O777" s="17"/>
      <c r="AD777" s="9"/>
      <c r="AE777" s="121">
        <v>26</v>
      </c>
      <c r="AF777" s="96" t="s">
        <v>251</v>
      </c>
      <c r="AG777" s="124">
        <v>0</v>
      </c>
      <c r="AH777" s="4"/>
      <c r="AI777" s="4"/>
      <c r="AJ777" s="11"/>
    </row>
    <row r="778" spans="1:36" ht="18.75" customHeight="1">
      <c r="A778" s="1"/>
      <c r="B778" s="1"/>
      <c r="C778" s="1"/>
      <c r="D778" s="1"/>
      <c r="E778" s="95">
        <v>30</v>
      </c>
      <c r="F778" s="7" t="s">
        <v>253</v>
      </c>
      <c r="G778" s="17"/>
      <c r="H778" s="17"/>
      <c r="I778" s="17"/>
      <c r="J778" s="17"/>
      <c r="K778" s="17"/>
      <c r="L778" s="17"/>
      <c r="M778" s="17"/>
      <c r="N778" s="17"/>
      <c r="O778" s="17"/>
      <c r="AD778" s="9"/>
      <c r="AE778" s="121">
        <v>30</v>
      </c>
      <c r="AF778" s="96" t="s">
        <v>253</v>
      </c>
      <c r="AG778" s="121">
        <v>4</v>
      </c>
      <c r="AH778" s="4"/>
      <c r="AI778" s="4"/>
      <c r="AJ778" s="11"/>
    </row>
    <row r="779" spans="1:36" ht="18.75" customHeight="1">
      <c r="A779" s="1"/>
      <c r="B779" s="1"/>
      <c r="C779" s="1"/>
      <c r="D779" s="1"/>
      <c r="E779" s="95">
        <v>30</v>
      </c>
      <c r="F779" s="7" t="s">
        <v>254</v>
      </c>
      <c r="G779" s="17"/>
      <c r="H779" s="17"/>
      <c r="I779" s="17"/>
      <c r="J779" s="17"/>
      <c r="K779" s="17"/>
      <c r="L779" s="17"/>
      <c r="M779" s="17"/>
      <c r="N779" s="17"/>
      <c r="O779" s="17"/>
      <c r="AD779" s="9"/>
      <c r="AE779" s="121">
        <v>30</v>
      </c>
      <c r="AF779" s="96" t="s">
        <v>254</v>
      </c>
      <c r="AG779" s="124">
        <v>0</v>
      </c>
      <c r="AH779" s="4"/>
      <c r="AI779" s="4"/>
      <c r="AJ779" s="11"/>
    </row>
    <row r="780" spans="1:36" ht="18.75" customHeight="1">
      <c r="A780" s="2">
        <v>26</v>
      </c>
      <c r="B780" s="1"/>
      <c r="C780" s="1"/>
      <c r="D780" s="1"/>
      <c r="E780" s="1"/>
      <c r="F780" s="7" t="s">
        <v>256</v>
      </c>
      <c r="G780" s="17"/>
      <c r="H780" s="17"/>
      <c r="I780" s="17"/>
      <c r="J780" s="17"/>
      <c r="K780" s="17"/>
      <c r="L780" s="17"/>
      <c r="M780" s="17"/>
      <c r="N780" s="17"/>
      <c r="O780" s="17"/>
      <c r="AD780" s="9"/>
      <c r="AE780" s="121">
        <v>26</v>
      </c>
      <c r="AF780" s="96" t="s">
        <v>256</v>
      </c>
      <c r="AG780" s="121">
        <v>4</v>
      </c>
      <c r="AH780" s="4"/>
      <c r="AI780" s="4"/>
      <c r="AJ780" s="11"/>
    </row>
    <row r="781" spans="1:36" ht="18.75" customHeight="1">
      <c r="A781" s="1"/>
      <c r="B781" s="1"/>
      <c r="C781" s="2">
        <v>28</v>
      </c>
      <c r="D781" s="1"/>
      <c r="E781" s="1"/>
      <c r="F781" s="7" t="s">
        <v>258</v>
      </c>
      <c r="G781" s="17"/>
      <c r="H781" s="17"/>
      <c r="I781" s="17"/>
      <c r="J781" s="17"/>
      <c r="K781" s="17"/>
      <c r="L781" s="17"/>
      <c r="M781" s="17"/>
      <c r="N781" s="17"/>
      <c r="O781" s="17"/>
      <c r="AD781" s="9"/>
      <c r="AE781" s="121">
        <v>28</v>
      </c>
      <c r="AF781" s="96" t="s">
        <v>258</v>
      </c>
      <c r="AG781" s="121">
        <v>2</v>
      </c>
      <c r="AH781" s="4"/>
      <c r="AI781" s="4"/>
      <c r="AJ781" s="11"/>
    </row>
    <row r="782" spans="1:36" ht="18.75" customHeight="1">
      <c r="A782" s="81"/>
      <c r="B782" s="81"/>
      <c r="C782" s="88">
        <v>28</v>
      </c>
      <c r="D782" s="81"/>
      <c r="E782" s="81"/>
      <c r="F782" s="3" t="s">
        <v>260</v>
      </c>
      <c r="G782" s="17"/>
      <c r="H782" s="17"/>
      <c r="I782" s="17"/>
      <c r="J782" s="17"/>
      <c r="K782" s="17"/>
      <c r="L782" s="17"/>
      <c r="M782" s="17"/>
      <c r="N782" s="17"/>
      <c r="O782" s="17"/>
      <c r="AD782" s="9"/>
      <c r="AE782" s="121">
        <v>28</v>
      </c>
      <c r="AF782" s="96" t="s">
        <v>260</v>
      </c>
      <c r="AG782" s="124">
        <v>0</v>
      </c>
      <c r="AH782" s="4"/>
      <c r="AI782" s="4"/>
      <c r="AJ782" s="11"/>
    </row>
    <row r="783" spans="1:36" ht="18.75" customHeight="1">
      <c r="A783" s="88">
        <v>26</v>
      </c>
      <c r="B783" s="81"/>
      <c r="C783" s="81"/>
      <c r="D783" s="81"/>
      <c r="E783" s="81"/>
      <c r="F783" s="3" t="s">
        <v>262</v>
      </c>
      <c r="G783" s="17"/>
      <c r="H783" s="17"/>
      <c r="I783" s="17"/>
      <c r="J783" s="17"/>
      <c r="K783" s="17"/>
      <c r="L783" s="17"/>
      <c r="M783" s="17"/>
      <c r="N783" s="17"/>
      <c r="O783" s="17"/>
      <c r="AD783" s="9"/>
      <c r="AE783" s="121">
        <v>26</v>
      </c>
      <c r="AF783" s="96" t="s">
        <v>262</v>
      </c>
      <c r="AG783" s="121">
        <v>2</v>
      </c>
      <c r="AH783" s="4"/>
      <c r="AI783" s="4"/>
      <c r="AJ783" s="11"/>
    </row>
    <row r="784" spans="1:36" ht="18.75" customHeight="1">
      <c r="A784" s="81"/>
      <c r="B784" s="81"/>
      <c r="C784" s="81"/>
      <c r="D784" s="88">
        <v>29</v>
      </c>
      <c r="E784" s="81"/>
      <c r="F784" s="3" t="s">
        <v>264</v>
      </c>
      <c r="G784" s="17"/>
      <c r="H784" s="17"/>
      <c r="I784" s="17"/>
      <c r="J784" s="17"/>
      <c r="K784" s="17"/>
      <c r="L784" s="17"/>
      <c r="M784" s="17"/>
      <c r="N784" s="17"/>
      <c r="O784" s="17"/>
      <c r="AD784" s="9"/>
      <c r="AE784" s="121">
        <v>29</v>
      </c>
      <c r="AF784" s="96" t="s">
        <v>264</v>
      </c>
      <c r="AG784" s="121">
        <v>3</v>
      </c>
      <c r="AH784" s="24"/>
      <c r="AI784" s="24"/>
      <c r="AJ784" s="9"/>
    </row>
    <row r="785" spans="1:36" ht="18.75" customHeight="1">
      <c r="A785" s="81"/>
      <c r="B785" s="81"/>
      <c r="C785" s="88">
        <v>28</v>
      </c>
      <c r="D785" s="81"/>
      <c r="E785" s="81"/>
      <c r="F785" s="3" t="s">
        <v>265</v>
      </c>
      <c r="G785" s="17"/>
      <c r="H785" s="17"/>
      <c r="I785" s="17"/>
      <c r="J785" s="17"/>
      <c r="K785" s="17"/>
      <c r="L785" s="17"/>
      <c r="M785" s="17"/>
      <c r="N785" s="17"/>
      <c r="O785" s="17"/>
      <c r="AD785" s="9"/>
      <c r="AE785" s="121">
        <v>28</v>
      </c>
      <c r="AF785" s="96" t="s">
        <v>265</v>
      </c>
      <c r="AG785" s="124">
        <v>1</v>
      </c>
      <c r="AH785" s="24"/>
      <c r="AI785" s="24"/>
      <c r="AJ785" s="9"/>
    </row>
    <row r="786" spans="1:36" ht="18.75" customHeight="1">
      <c r="A786" s="81"/>
      <c r="B786" s="81"/>
      <c r="C786" s="81"/>
      <c r="D786" s="88">
        <v>29</v>
      </c>
      <c r="E786" s="81"/>
      <c r="F786" s="3" t="s">
        <v>267</v>
      </c>
      <c r="G786" s="17"/>
      <c r="H786" s="17"/>
      <c r="I786" s="17"/>
      <c r="J786" s="17"/>
      <c r="K786" s="17"/>
      <c r="L786" s="17"/>
      <c r="M786" s="17"/>
      <c r="N786" s="17"/>
      <c r="O786" s="17"/>
      <c r="AD786" s="9"/>
      <c r="AE786" s="121">
        <v>29</v>
      </c>
      <c r="AF786" s="96" t="s">
        <v>267</v>
      </c>
      <c r="AG786" s="124">
        <v>1</v>
      </c>
      <c r="AH786" s="24"/>
      <c r="AI786" s="24"/>
      <c r="AJ786" s="9"/>
    </row>
    <row r="787" spans="1:36" ht="18.75" customHeight="1">
      <c r="A787" s="81"/>
      <c r="B787" s="81"/>
      <c r="C787" s="81"/>
      <c r="D787" s="88">
        <v>29</v>
      </c>
      <c r="E787" s="81"/>
      <c r="F787" s="3" t="s">
        <v>268</v>
      </c>
      <c r="G787" s="17"/>
      <c r="H787" s="17"/>
      <c r="I787" s="17"/>
      <c r="J787" s="17"/>
      <c r="K787" s="17"/>
      <c r="L787" s="17"/>
      <c r="M787" s="17"/>
      <c r="N787" s="17"/>
      <c r="O787" s="17"/>
      <c r="AD787" s="9"/>
      <c r="AE787" s="121">
        <v>29</v>
      </c>
      <c r="AF787" s="96" t="s">
        <v>268</v>
      </c>
      <c r="AG787" s="124">
        <v>0</v>
      </c>
      <c r="AH787" s="24"/>
      <c r="AI787" s="24"/>
      <c r="AJ787" s="9"/>
    </row>
    <row r="788" spans="1:36" ht="18.75" customHeight="1">
      <c r="A788" s="81"/>
      <c r="B788" s="81"/>
      <c r="C788" s="81"/>
      <c r="D788" s="88">
        <v>29</v>
      </c>
      <c r="E788" s="81"/>
      <c r="F788" s="3" t="s">
        <v>270</v>
      </c>
      <c r="G788" s="17"/>
      <c r="H788" s="17"/>
      <c r="I788" s="17"/>
      <c r="J788" s="17"/>
      <c r="K788" s="17"/>
      <c r="L788" s="17"/>
      <c r="M788" s="17"/>
      <c r="N788" s="17"/>
      <c r="O788" s="17"/>
      <c r="AD788" s="9"/>
      <c r="AE788" s="121">
        <v>29</v>
      </c>
      <c r="AF788" s="96" t="s">
        <v>270</v>
      </c>
      <c r="AG788" s="124">
        <v>0</v>
      </c>
      <c r="AH788" s="24"/>
      <c r="AI788" s="24"/>
      <c r="AJ788" s="9"/>
    </row>
    <row r="789" spans="1:36" ht="18.75" customHeight="1">
      <c r="A789" s="91"/>
      <c r="B789" s="91"/>
      <c r="C789" s="91"/>
      <c r="D789" s="119">
        <v>29</v>
      </c>
      <c r="E789" s="91"/>
      <c r="F789" s="120" t="s">
        <v>291</v>
      </c>
      <c r="G789" s="17"/>
      <c r="H789" s="17"/>
      <c r="I789" s="17"/>
      <c r="J789" s="17"/>
      <c r="K789" s="17"/>
      <c r="L789" s="17"/>
      <c r="M789" s="17"/>
      <c r="N789" s="17"/>
      <c r="O789" s="17"/>
      <c r="AD789" s="9"/>
      <c r="AE789" s="121">
        <v>29</v>
      </c>
      <c r="AF789" s="96" t="s">
        <v>291</v>
      </c>
      <c r="AG789" s="124">
        <v>0</v>
      </c>
      <c r="AH789" s="24"/>
      <c r="AI789" s="24"/>
      <c r="AJ789" s="9"/>
    </row>
    <row r="790" spans="1:36" ht="18.75" customHeight="1">
      <c r="A790" s="91"/>
      <c r="B790" s="91"/>
      <c r="C790" s="119">
        <v>28</v>
      </c>
      <c r="D790" s="118"/>
      <c r="E790" s="91"/>
      <c r="F790" s="120" t="s">
        <v>293</v>
      </c>
      <c r="G790" s="17"/>
      <c r="H790" s="17"/>
      <c r="I790" s="17"/>
      <c r="J790" s="17"/>
      <c r="K790" s="17"/>
      <c r="L790" s="17"/>
      <c r="M790" s="17"/>
      <c r="N790" s="17"/>
      <c r="O790" s="17"/>
      <c r="AD790" s="9"/>
      <c r="AE790" s="121">
        <v>28</v>
      </c>
      <c r="AF790" s="96" t="s">
        <v>293</v>
      </c>
      <c r="AG790" s="124">
        <v>1</v>
      </c>
      <c r="AH790" s="24"/>
      <c r="AI790" s="24"/>
      <c r="AJ790" s="9"/>
    </row>
    <row r="791" spans="1:36" ht="18.75" customHeight="1">
      <c r="A791" s="119">
        <v>26</v>
      </c>
      <c r="B791" s="91"/>
      <c r="C791" s="118"/>
      <c r="D791" s="118"/>
      <c r="E791" s="91"/>
      <c r="F791" s="120" t="s">
        <v>296</v>
      </c>
      <c r="G791" s="17"/>
      <c r="H791" s="17"/>
      <c r="I791" s="17"/>
      <c r="J791" s="17"/>
      <c r="K791" s="17"/>
      <c r="L791" s="17"/>
      <c r="M791" s="17"/>
      <c r="N791" s="17"/>
      <c r="O791" s="17"/>
      <c r="AD791" s="9"/>
      <c r="AE791" s="121">
        <v>26</v>
      </c>
      <c r="AF791" s="96" t="s">
        <v>296</v>
      </c>
      <c r="AG791" s="121">
        <v>2</v>
      </c>
      <c r="AH791" s="24"/>
      <c r="AI791" s="24"/>
      <c r="AJ791" s="9"/>
    </row>
    <row r="792" spans="1:36" ht="18.75" customHeight="1">
      <c r="A792" s="80"/>
      <c r="B792" s="88">
        <v>27</v>
      </c>
      <c r="C792" s="80"/>
      <c r="D792" s="80"/>
      <c r="E792" s="81"/>
      <c r="F792" s="3" t="s">
        <v>297</v>
      </c>
      <c r="G792" s="17"/>
      <c r="H792" s="17"/>
      <c r="I792" s="17"/>
      <c r="J792" s="17"/>
      <c r="K792" s="17"/>
      <c r="L792" s="17"/>
      <c r="M792" s="17"/>
      <c r="N792" s="17"/>
      <c r="O792" s="17"/>
      <c r="AD792" s="9"/>
      <c r="AE792" s="121">
        <v>27</v>
      </c>
      <c r="AF792" s="96" t="s">
        <v>297</v>
      </c>
      <c r="AG792" s="124">
        <v>1</v>
      </c>
      <c r="AH792" s="24"/>
      <c r="AI792" s="24"/>
      <c r="AJ792" s="9"/>
    </row>
    <row r="793" spans="1:36" ht="18.75" customHeight="1">
      <c r="A793" s="119">
        <v>26</v>
      </c>
      <c r="B793" s="91"/>
      <c r="C793" s="118"/>
      <c r="D793" s="118"/>
      <c r="E793" s="91"/>
      <c r="F793" s="120" t="s">
        <v>299</v>
      </c>
      <c r="G793" s="17"/>
      <c r="H793" s="17"/>
      <c r="I793" s="17"/>
      <c r="J793" s="17"/>
      <c r="K793" s="17"/>
      <c r="L793" s="17"/>
      <c r="M793" s="17"/>
      <c r="N793" s="17"/>
      <c r="O793" s="17"/>
      <c r="AD793" s="9"/>
      <c r="AE793" s="121">
        <v>26</v>
      </c>
      <c r="AF793" s="96" t="s">
        <v>299</v>
      </c>
      <c r="AG793" s="124">
        <v>1</v>
      </c>
      <c r="AH793" s="24"/>
      <c r="AI793" s="24"/>
      <c r="AJ793" s="9"/>
    </row>
    <row r="794" spans="1:36" ht="18.75" customHeight="1">
      <c r="A794" s="80"/>
      <c r="B794" s="81"/>
      <c r="C794" s="88">
        <v>28</v>
      </c>
      <c r="D794" s="80"/>
      <c r="E794" s="81"/>
      <c r="F794" s="3" t="s">
        <v>301</v>
      </c>
      <c r="G794" s="17"/>
      <c r="H794" s="17"/>
      <c r="I794" s="17"/>
      <c r="J794" s="17"/>
      <c r="K794" s="17"/>
      <c r="L794" s="17"/>
      <c r="M794" s="17"/>
      <c r="N794" s="17"/>
      <c r="O794" s="17"/>
      <c r="AD794" s="9"/>
      <c r="AE794" s="121">
        <v>28</v>
      </c>
      <c r="AF794" s="96" t="s">
        <v>301</v>
      </c>
      <c r="AG794" s="121">
        <v>2</v>
      </c>
      <c r="AH794" s="24"/>
      <c r="AI794" s="24"/>
      <c r="AJ794" s="9"/>
    </row>
    <row r="795" spans="1:36" ht="18.75" customHeight="1">
      <c r="A795" s="91"/>
      <c r="B795" s="91"/>
      <c r="C795" s="91"/>
      <c r="D795" s="91"/>
      <c r="E795" s="119">
        <v>30</v>
      </c>
      <c r="F795" s="120" t="s">
        <v>304</v>
      </c>
      <c r="G795" s="17"/>
      <c r="H795" s="17"/>
      <c r="I795" s="17"/>
      <c r="J795" s="17"/>
      <c r="K795" s="17"/>
      <c r="L795" s="17"/>
      <c r="M795" s="17"/>
      <c r="N795" s="17"/>
      <c r="O795" s="17"/>
      <c r="AD795" s="9"/>
      <c r="AE795" s="121">
        <v>30</v>
      </c>
      <c r="AF795" s="96" t="s">
        <v>304</v>
      </c>
      <c r="AG795" s="121">
        <v>2</v>
      </c>
      <c r="AH795" s="24"/>
      <c r="AI795" s="24"/>
      <c r="AJ795" s="9"/>
    </row>
    <row r="796" spans="1:36" ht="18.75" customHeight="1">
      <c r="A796" s="119">
        <v>26</v>
      </c>
      <c r="B796" s="91"/>
      <c r="C796" s="91"/>
      <c r="D796" s="91"/>
      <c r="E796" s="91"/>
      <c r="F796" s="120" t="s">
        <v>305</v>
      </c>
      <c r="G796" s="17"/>
      <c r="H796" s="17"/>
      <c r="I796" s="17"/>
      <c r="J796" s="17"/>
      <c r="K796" s="17"/>
      <c r="L796" s="17"/>
      <c r="M796" s="17"/>
      <c r="N796" s="17"/>
      <c r="O796" s="17"/>
      <c r="AD796" s="9"/>
      <c r="AE796" s="121">
        <v>26</v>
      </c>
      <c r="AF796" s="96" t="s">
        <v>305</v>
      </c>
      <c r="AG796" s="121">
        <v>4</v>
      </c>
      <c r="AH796" s="24"/>
      <c r="AI796" s="24"/>
      <c r="AJ796" s="9"/>
    </row>
    <row r="797" spans="1:36" ht="18.75" customHeight="1">
      <c r="A797" s="91"/>
      <c r="B797" s="91"/>
      <c r="C797" s="91"/>
      <c r="D797" s="91"/>
      <c r="E797" s="119">
        <v>30</v>
      </c>
      <c r="F797" s="120" t="s">
        <v>308</v>
      </c>
      <c r="G797" s="17"/>
      <c r="H797" s="17"/>
      <c r="I797" s="17"/>
      <c r="J797" s="17"/>
      <c r="K797" s="17"/>
      <c r="L797" s="17"/>
      <c r="M797" s="17"/>
      <c r="N797" s="17"/>
      <c r="O797" s="17"/>
      <c r="AD797" s="9"/>
      <c r="AE797" s="121">
        <v>30</v>
      </c>
      <c r="AF797" s="96" t="s">
        <v>308</v>
      </c>
      <c r="AG797" s="121">
        <v>4</v>
      </c>
      <c r="AH797" s="24"/>
      <c r="AI797" s="24"/>
      <c r="AJ797" s="9"/>
    </row>
    <row r="798" spans="1:36" ht="18.75" customHeight="1">
      <c r="A798" s="91"/>
      <c r="B798" s="91"/>
      <c r="C798" s="91"/>
      <c r="D798" s="91"/>
      <c r="E798" s="119">
        <v>30</v>
      </c>
      <c r="F798" s="120" t="s">
        <v>310</v>
      </c>
      <c r="G798" s="17"/>
      <c r="H798" s="17"/>
      <c r="I798" s="17"/>
      <c r="J798" s="17"/>
      <c r="K798" s="17"/>
      <c r="L798" s="17"/>
      <c r="M798" s="17"/>
      <c r="N798" s="17"/>
      <c r="O798" s="17"/>
      <c r="AD798" s="9"/>
      <c r="AE798" s="121">
        <v>30</v>
      </c>
      <c r="AF798" s="96" t="s">
        <v>310</v>
      </c>
      <c r="AG798" s="224">
        <v>0</v>
      </c>
      <c r="AH798" s="24"/>
      <c r="AI798" s="24"/>
      <c r="AJ798" s="9"/>
    </row>
    <row r="799" spans="1:36" ht="18.75" customHeight="1">
      <c r="A799" s="91"/>
      <c r="B799" s="91"/>
      <c r="C799" s="119">
        <v>28</v>
      </c>
      <c r="D799" s="91"/>
      <c r="E799" s="91"/>
      <c r="F799" s="120" t="s">
        <v>311</v>
      </c>
      <c r="G799" s="17"/>
      <c r="H799" s="17"/>
      <c r="I799" s="17"/>
      <c r="J799" s="17"/>
      <c r="K799" s="17"/>
      <c r="L799" s="17"/>
      <c r="M799" s="17"/>
      <c r="N799" s="17"/>
      <c r="O799" s="17"/>
      <c r="AD799" s="9"/>
      <c r="AE799" s="121">
        <v>28</v>
      </c>
      <c r="AF799" s="96" t="s">
        <v>311</v>
      </c>
      <c r="AG799" s="121">
        <v>2</v>
      </c>
      <c r="AH799" s="24"/>
      <c r="AI799" s="24"/>
      <c r="AJ799" s="9"/>
    </row>
    <row r="800" spans="1:36" ht="18.75" customHeight="1">
      <c r="A800" s="91"/>
      <c r="B800" s="91"/>
      <c r="C800" s="91"/>
      <c r="D800" s="91"/>
      <c r="E800" s="119">
        <v>30</v>
      </c>
      <c r="F800" s="120" t="s">
        <v>313</v>
      </c>
      <c r="G800" s="17"/>
      <c r="H800" s="17"/>
      <c r="I800" s="17"/>
      <c r="J800" s="17"/>
      <c r="K800" s="17"/>
      <c r="L800" s="17"/>
      <c r="M800" s="17"/>
      <c r="N800" s="17"/>
      <c r="O800" s="17"/>
      <c r="AD800" s="9"/>
      <c r="AE800" s="121">
        <v>30</v>
      </c>
      <c r="AF800" s="96" t="s">
        <v>313</v>
      </c>
      <c r="AG800" s="121">
        <v>2</v>
      </c>
      <c r="AH800" s="24"/>
      <c r="AI800" s="24"/>
      <c r="AJ800" s="9"/>
    </row>
    <row r="801" spans="1:36" ht="18.75" customHeight="1">
      <c r="A801" s="91"/>
      <c r="B801" s="91"/>
      <c r="C801" s="91"/>
      <c r="D801" s="91"/>
      <c r="E801" s="119">
        <v>30</v>
      </c>
      <c r="F801" s="120" t="s">
        <v>315</v>
      </c>
      <c r="G801" s="17"/>
      <c r="H801" s="17"/>
      <c r="I801" s="17"/>
      <c r="J801" s="17"/>
      <c r="K801" s="17"/>
      <c r="L801" s="17"/>
      <c r="M801" s="17"/>
      <c r="N801" s="17"/>
      <c r="O801" s="17"/>
      <c r="AD801" s="9"/>
      <c r="AE801" s="121">
        <v>30</v>
      </c>
      <c r="AF801" s="96" t="s">
        <v>315</v>
      </c>
      <c r="AG801" s="121">
        <v>0</v>
      </c>
      <c r="AH801" s="24"/>
      <c r="AI801" s="24"/>
      <c r="AJ801" s="9"/>
    </row>
    <row r="802" spans="1:36" ht="18.75" customHeight="1">
      <c r="A802" s="91"/>
      <c r="B802" s="91"/>
      <c r="C802" s="91"/>
      <c r="D802" s="91"/>
      <c r="E802" s="119">
        <v>30</v>
      </c>
      <c r="F802" s="120" t="s">
        <v>317</v>
      </c>
      <c r="G802" s="17"/>
      <c r="H802" s="17"/>
      <c r="I802" s="17"/>
      <c r="J802" s="17"/>
      <c r="K802" s="17"/>
      <c r="L802" s="17"/>
      <c r="M802" s="17"/>
      <c r="N802" s="17"/>
      <c r="O802" s="17"/>
      <c r="AD802" s="9"/>
      <c r="AE802" s="121">
        <v>30</v>
      </c>
      <c r="AF802" s="96" t="s">
        <v>317</v>
      </c>
      <c r="AG802" s="121">
        <v>0</v>
      </c>
      <c r="AH802" s="24"/>
      <c r="AI802" s="24"/>
      <c r="AJ802" s="9"/>
    </row>
    <row r="803" spans="1:36" ht="18.75" customHeight="1">
      <c r="A803" s="91"/>
      <c r="B803" s="91"/>
      <c r="C803" s="91"/>
      <c r="D803" s="91"/>
      <c r="E803" s="119">
        <v>30</v>
      </c>
      <c r="F803" s="120" t="s">
        <v>320</v>
      </c>
      <c r="G803" s="17"/>
      <c r="H803" s="17"/>
      <c r="I803" s="17"/>
      <c r="J803" s="17"/>
      <c r="K803" s="17"/>
      <c r="L803" s="17"/>
      <c r="M803" s="17"/>
      <c r="N803" s="17"/>
      <c r="O803" s="17"/>
      <c r="AD803" s="9"/>
      <c r="AE803" s="121">
        <v>30</v>
      </c>
      <c r="AF803" s="96" t="s">
        <v>320</v>
      </c>
      <c r="AG803" s="121">
        <v>0</v>
      </c>
      <c r="AH803" s="24"/>
      <c r="AI803" s="24"/>
      <c r="AJ803" s="9"/>
    </row>
    <row r="804" spans="1:36" ht="18.75" customHeight="1">
      <c r="A804" s="119">
        <v>26</v>
      </c>
      <c r="B804" s="91"/>
      <c r="C804" s="91"/>
      <c r="D804" s="91"/>
      <c r="E804" s="91"/>
      <c r="F804" s="120" t="s">
        <v>322</v>
      </c>
      <c r="G804" s="17"/>
      <c r="H804" s="17"/>
      <c r="I804" s="17"/>
      <c r="J804" s="17"/>
      <c r="K804" s="17"/>
      <c r="L804" s="17"/>
      <c r="M804" s="17"/>
      <c r="N804" s="17"/>
      <c r="O804" s="17"/>
      <c r="AD804" s="9"/>
      <c r="AE804" s="121">
        <v>26</v>
      </c>
      <c r="AF804" s="96" t="s">
        <v>322</v>
      </c>
      <c r="AG804" s="121">
        <v>4</v>
      </c>
      <c r="AH804" s="24"/>
      <c r="AI804" s="24"/>
      <c r="AJ804" s="9"/>
    </row>
    <row r="805" spans="1:36" ht="18.75" customHeight="1">
      <c r="A805" s="91"/>
      <c r="B805" s="91"/>
      <c r="C805" s="91"/>
      <c r="D805" s="119">
        <v>29</v>
      </c>
      <c r="E805" s="91"/>
      <c r="F805" s="120" t="s">
        <v>324</v>
      </c>
      <c r="G805" s="17"/>
      <c r="H805" s="17"/>
      <c r="I805" s="17"/>
      <c r="J805" s="17"/>
      <c r="K805" s="17"/>
      <c r="L805" s="17"/>
      <c r="M805" s="17"/>
      <c r="N805" s="17"/>
      <c r="O805" s="17"/>
      <c r="AD805" s="9"/>
      <c r="AE805" s="121">
        <v>29</v>
      </c>
      <c r="AF805" s="96" t="s">
        <v>324</v>
      </c>
      <c r="AG805" s="121">
        <v>3</v>
      </c>
      <c r="AH805" s="24"/>
      <c r="AI805" s="24"/>
      <c r="AJ805" s="9"/>
    </row>
    <row r="806" spans="1:36" ht="18.75" customHeight="1">
      <c r="A806" s="91"/>
      <c r="B806" s="91"/>
      <c r="C806" s="91"/>
      <c r="D806" s="91"/>
      <c r="E806" s="119">
        <v>30</v>
      </c>
      <c r="F806" s="120" t="s">
        <v>328</v>
      </c>
      <c r="G806" s="17"/>
      <c r="H806" s="17"/>
      <c r="I806" s="17"/>
      <c r="J806" s="17"/>
      <c r="K806" s="17"/>
      <c r="L806" s="17"/>
      <c r="M806" s="17"/>
      <c r="N806" s="17"/>
      <c r="O806" s="17"/>
      <c r="AD806" s="9"/>
      <c r="AE806" s="121">
        <v>30</v>
      </c>
      <c r="AF806" s="96" t="s">
        <v>328</v>
      </c>
      <c r="AG806" s="224">
        <v>1</v>
      </c>
      <c r="AH806" s="24"/>
      <c r="AI806" s="24"/>
      <c r="AJ806" s="9"/>
    </row>
    <row r="807" spans="1:36" ht="18.75" customHeight="1">
      <c r="A807" s="91"/>
      <c r="B807" s="91"/>
      <c r="C807" s="91"/>
      <c r="D807" s="91"/>
      <c r="E807" s="119">
        <v>30</v>
      </c>
      <c r="F807" s="120" t="s">
        <v>329</v>
      </c>
      <c r="G807" s="17"/>
      <c r="H807" s="17"/>
      <c r="I807" s="17"/>
      <c r="J807" s="17"/>
      <c r="K807" s="17"/>
      <c r="L807" s="17"/>
      <c r="M807" s="17"/>
      <c r="N807" s="17"/>
      <c r="O807" s="17"/>
      <c r="AD807" s="9"/>
      <c r="AE807" s="121">
        <v>30</v>
      </c>
      <c r="AF807" s="96" t="s">
        <v>329</v>
      </c>
      <c r="AG807" s="224">
        <v>0</v>
      </c>
      <c r="AH807" s="24"/>
      <c r="AI807" s="24"/>
      <c r="AJ807" s="9"/>
    </row>
    <row r="808" spans="1:36" ht="18.75" customHeight="1">
      <c r="A808" s="119">
        <v>26</v>
      </c>
      <c r="B808" s="91"/>
      <c r="C808" s="91"/>
      <c r="D808" s="91"/>
      <c r="E808" s="91"/>
      <c r="F808" s="120" t="s">
        <v>331</v>
      </c>
      <c r="G808" s="17"/>
      <c r="H808" s="17"/>
      <c r="I808" s="17"/>
      <c r="J808" s="17"/>
      <c r="K808" s="17"/>
      <c r="L808" s="17"/>
      <c r="M808" s="17"/>
      <c r="N808" s="17"/>
      <c r="O808" s="17"/>
      <c r="AD808" s="9"/>
      <c r="AE808" s="121">
        <v>26</v>
      </c>
      <c r="AF808" s="96" t="s">
        <v>331</v>
      </c>
      <c r="AG808" s="122">
        <v>4</v>
      </c>
      <c r="AH808" s="24"/>
      <c r="AI808" s="24"/>
      <c r="AJ808" s="9"/>
    </row>
    <row r="809" spans="1:36" ht="18.75" customHeight="1">
      <c r="A809" s="91"/>
      <c r="B809" s="119">
        <v>27</v>
      </c>
      <c r="C809" s="91"/>
      <c r="D809" s="91"/>
      <c r="E809" s="91"/>
      <c r="F809" s="120" t="s">
        <v>333</v>
      </c>
      <c r="G809" s="17"/>
      <c r="H809" s="17"/>
      <c r="I809" s="17"/>
      <c r="J809" s="17"/>
      <c r="K809" s="17"/>
      <c r="L809" s="17"/>
      <c r="M809" s="17"/>
      <c r="N809" s="17"/>
      <c r="O809" s="17"/>
      <c r="AD809" s="9"/>
      <c r="AE809" s="121">
        <v>27</v>
      </c>
      <c r="AF809" s="96" t="s">
        <v>333</v>
      </c>
      <c r="AG809" s="224">
        <v>1</v>
      </c>
      <c r="AH809" s="24"/>
      <c r="AI809" s="24"/>
      <c r="AJ809" s="9"/>
    </row>
    <row r="810" spans="1:36" ht="18.75" customHeight="1">
      <c r="A810" s="119">
        <v>26</v>
      </c>
      <c r="B810" s="91"/>
      <c r="C810" s="91"/>
      <c r="D810" s="91"/>
      <c r="E810" s="91"/>
      <c r="F810" s="120" t="s">
        <v>335</v>
      </c>
      <c r="G810" s="17"/>
      <c r="H810" s="17"/>
      <c r="I810" s="17"/>
      <c r="J810" s="17"/>
      <c r="K810" s="17"/>
      <c r="L810" s="17"/>
      <c r="M810" s="17"/>
      <c r="N810" s="17"/>
      <c r="O810" s="17"/>
      <c r="AD810" s="9"/>
      <c r="AE810" s="121">
        <v>26</v>
      </c>
      <c r="AF810" s="96" t="s">
        <v>335</v>
      </c>
      <c r="AG810" s="124">
        <v>1</v>
      </c>
      <c r="AH810" s="24"/>
      <c r="AI810" s="24"/>
      <c r="AJ810" s="9"/>
    </row>
    <row r="811" spans="1:36" ht="18.75" customHeight="1">
      <c r="A811" s="119">
        <v>26</v>
      </c>
      <c r="B811" s="91"/>
      <c r="C811" s="91"/>
      <c r="D811" s="91"/>
      <c r="E811" s="91"/>
      <c r="F811" s="120" t="s">
        <v>338</v>
      </c>
      <c r="G811" s="17"/>
      <c r="H811" s="17"/>
      <c r="I811" s="17"/>
      <c r="J811" s="17"/>
      <c r="K811" s="17"/>
      <c r="L811" s="17"/>
      <c r="M811" s="17"/>
      <c r="N811" s="17"/>
      <c r="O811" s="17"/>
      <c r="AD811" s="9"/>
      <c r="AE811" s="121">
        <v>26</v>
      </c>
      <c r="AF811" s="120" t="s">
        <v>338</v>
      </c>
      <c r="AG811" s="124">
        <v>0</v>
      </c>
      <c r="AH811" s="24"/>
      <c r="AI811" s="24"/>
      <c r="AJ811" s="9"/>
    </row>
    <row r="812" spans="1:36" ht="18.75" customHeight="1">
      <c r="A812" s="91"/>
      <c r="B812" s="91"/>
      <c r="C812" s="91"/>
      <c r="D812" s="119">
        <v>29</v>
      </c>
      <c r="E812" s="91"/>
      <c r="F812" s="120" t="s">
        <v>339</v>
      </c>
      <c r="G812" s="17"/>
      <c r="H812" s="17"/>
      <c r="I812" s="17"/>
      <c r="J812" s="17"/>
      <c r="K812" s="17"/>
      <c r="L812" s="17"/>
      <c r="M812" s="17"/>
      <c r="N812" s="17"/>
      <c r="O812" s="17"/>
      <c r="AD812" s="9"/>
      <c r="AE812" s="121">
        <v>29</v>
      </c>
      <c r="AF812" s="120" t="s">
        <v>339</v>
      </c>
      <c r="AG812" s="121">
        <v>3</v>
      </c>
      <c r="AH812" s="24"/>
      <c r="AI812" s="24"/>
      <c r="AJ812" s="9"/>
    </row>
    <row r="813" spans="1:36" ht="18.75" customHeight="1">
      <c r="A813" s="91"/>
      <c r="B813" s="91"/>
      <c r="C813" s="91"/>
      <c r="D813" s="119">
        <v>29</v>
      </c>
      <c r="E813" s="91"/>
      <c r="F813" s="120" t="s">
        <v>341</v>
      </c>
      <c r="G813" s="17"/>
      <c r="H813" s="17"/>
      <c r="I813" s="17"/>
      <c r="J813" s="17"/>
      <c r="K813" s="17"/>
      <c r="L813" s="17"/>
      <c r="M813" s="17"/>
      <c r="N813" s="17"/>
      <c r="O813" s="17"/>
      <c r="AD813" s="9"/>
      <c r="AE813" s="121">
        <v>30</v>
      </c>
      <c r="AF813" s="120" t="s">
        <v>343</v>
      </c>
      <c r="AG813" s="121">
        <v>1</v>
      </c>
      <c r="AH813" s="24"/>
      <c r="AI813" s="24"/>
      <c r="AJ813" s="9"/>
    </row>
    <row r="814" spans="1:36" ht="18.75" customHeight="1">
      <c r="A814" s="91"/>
      <c r="B814" s="91"/>
      <c r="C814" s="91"/>
      <c r="D814" s="91"/>
      <c r="E814" s="119">
        <v>30</v>
      </c>
      <c r="F814" s="120" t="s">
        <v>343</v>
      </c>
      <c r="G814" s="17"/>
      <c r="H814" s="17"/>
      <c r="I814" s="17"/>
      <c r="J814" s="17"/>
      <c r="K814" s="17"/>
      <c r="L814" s="17"/>
      <c r="M814" s="17"/>
      <c r="N814" s="17"/>
      <c r="O814" s="17"/>
      <c r="AD814" s="9"/>
      <c r="AE814" s="121">
        <v>27</v>
      </c>
      <c r="AF814" s="120" t="s">
        <v>346</v>
      </c>
      <c r="AG814" s="121">
        <v>3</v>
      </c>
      <c r="AH814" s="24"/>
      <c r="AI814" s="24"/>
      <c r="AJ814" s="9"/>
    </row>
    <row r="815" spans="1:36" ht="18.75" customHeight="1">
      <c r="A815" s="91"/>
      <c r="B815" s="119">
        <v>27</v>
      </c>
      <c r="C815" s="91"/>
      <c r="D815" s="91"/>
      <c r="E815" s="91"/>
      <c r="F815" s="120" t="s">
        <v>346</v>
      </c>
      <c r="G815" s="17"/>
      <c r="H815" s="17"/>
      <c r="I815" s="17"/>
      <c r="J815" s="17"/>
      <c r="K815" s="17"/>
      <c r="L815" s="17"/>
      <c r="M815" s="17"/>
      <c r="N815" s="17"/>
      <c r="O815" s="17"/>
      <c r="AD815" s="9"/>
      <c r="AE815" s="121"/>
      <c r="AF815" s="256"/>
      <c r="AG815" s="121"/>
      <c r="AH815" s="24"/>
      <c r="AI815" s="24"/>
      <c r="AJ815" s="9"/>
    </row>
    <row r="816" spans="1:34" ht="18" customHeight="1">
      <c r="A816" s="18"/>
      <c r="B816" s="18"/>
      <c r="C816" s="18"/>
      <c r="D816" s="18"/>
      <c r="E816" s="18"/>
      <c r="F816" s="44"/>
      <c r="G816" s="17"/>
      <c r="H816" s="17"/>
      <c r="I816" s="17"/>
      <c r="J816" s="17"/>
      <c r="K816" s="17"/>
      <c r="L816" s="17"/>
      <c r="M816" s="17"/>
      <c r="N816" s="17"/>
      <c r="O816" s="17"/>
      <c r="AD816" s="11"/>
      <c r="AE816" s="4"/>
      <c r="AF816" s="13"/>
      <c r="AG816" s="4"/>
      <c r="AH816" s="18"/>
    </row>
    <row r="817" spans="1:15" ht="18.75" customHeight="1">
      <c r="A817" s="27">
        <f>COUNTA(A684:A816)</f>
        <v>25</v>
      </c>
      <c r="B817" s="27">
        <f>COUNTA(B684:B816)</f>
        <v>24</v>
      </c>
      <c r="C817" s="27">
        <f>COUNTA(C684:C816)</f>
        <v>21</v>
      </c>
      <c r="D817" s="27">
        <f>COUNTA(D684:D816)</f>
        <v>26</v>
      </c>
      <c r="E817" s="27">
        <f>COUNTA(E684:E816)</f>
        <v>36</v>
      </c>
      <c r="F817" s="25" t="s">
        <v>5</v>
      </c>
      <c r="G817" s="27">
        <f>SUM(A817:E817)</f>
        <v>132</v>
      </c>
      <c r="H817" s="17"/>
      <c r="I817" s="17"/>
      <c r="J817" s="17"/>
      <c r="K817" s="17"/>
      <c r="L817" s="17"/>
      <c r="M817" s="17"/>
      <c r="N817" s="17"/>
      <c r="O817" s="17"/>
    </row>
    <row r="818" spans="1:15" ht="18.75" customHeight="1">
      <c r="A818" s="18"/>
      <c r="B818" s="18"/>
      <c r="C818" s="18"/>
      <c r="D818" s="18"/>
      <c r="E818" s="18"/>
      <c r="F818" s="44"/>
      <c r="G818" s="17"/>
      <c r="H818" s="17"/>
      <c r="I818" s="17"/>
      <c r="J818" s="17"/>
      <c r="K818" s="17"/>
      <c r="L818" s="17"/>
      <c r="M818" s="17"/>
      <c r="N818" s="17"/>
      <c r="O818" s="17"/>
    </row>
    <row r="819" spans="1:15" ht="18.75" customHeight="1">
      <c r="A819" s="18"/>
      <c r="B819" s="18"/>
      <c r="C819" s="18"/>
      <c r="D819" s="18"/>
      <c r="E819" s="18"/>
      <c r="F819" s="44"/>
      <c r="G819" s="17"/>
      <c r="H819" s="17"/>
      <c r="I819" s="17"/>
      <c r="J819" s="17"/>
      <c r="K819" s="17"/>
      <c r="L819" s="17"/>
      <c r="M819" s="17"/>
      <c r="N819" s="17"/>
      <c r="O819" s="17"/>
    </row>
    <row r="820" spans="1:15" ht="18.75" customHeight="1">
      <c r="A820" s="18"/>
      <c r="B820" s="18"/>
      <c r="C820" s="18"/>
      <c r="D820" s="18"/>
      <c r="E820" s="18"/>
      <c r="F820" s="44"/>
      <c r="G820" s="17"/>
      <c r="H820" s="17"/>
      <c r="I820" s="17"/>
      <c r="J820" s="17"/>
      <c r="K820" s="17"/>
      <c r="L820" s="17"/>
      <c r="M820" s="17"/>
      <c r="N820" s="17"/>
      <c r="O820" s="17"/>
    </row>
    <row r="821" spans="1:46" s="17" customFormat="1" ht="18.75" customHeight="1">
      <c r="A821" s="18"/>
      <c r="B821" s="18"/>
      <c r="C821" s="18"/>
      <c r="D821" s="18"/>
      <c r="E821" s="18"/>
      <c r="F821" s="44"/>
      <c r="R821" s="18"/>
      <c r="S821" s="18"/>
      <c r="T821" s="18"/>
      <c r="U821" s="18"/>
      <c r="V821" s="18"/>
      <c r="W821" s="18"/>
      <c r="X821" s="18"/>
      <c r="Y821" s="18"/>
      <c r="Z821" s="23"/>
      <c r="AA821" s="23"/>
      <c r="AB821" s="21"/>
      <c r="AC821" s="21"/>
      <c r="AD821" s="21"/>
      <c r="AE821" s="21"/>
      <c r="AF821" s="23"/>
      <c r="AG821" s="23"/>
      <c r="AH821" s="23"/>
      <c r="AI821" s="23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</row>
    <row r="822" spans="1:35" s="32" customFormat="1" ht="18.75" customHeight="1" thickBot="1">
      <c r="A822" s="31"/>
      <c r="B822" s="31"/>
      <c r="C822" s="31"/>
      <c r="D822" s="31"/>
      <c r="E822" s="31"/>
      <c r="F822" s="38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F822" s="18"/>
      <c r="AG822" s="18"/>
      <c r="AH822" s="18"/>
      <c r="AI822" s="31"/>
    </row>
    <row r="823" spans="5:40" ht="18.75" customHeight="1">
      <c r="E823" s="42">
        <v>35</v>
      </c>
      <c r="F823" s="40" t="s">
        <v>0</v>
      </c>
      <c r="J823" s="17"/>
      <c r="K823" s="305" t="s">
        <v>33</v>
      </c>
      <c r="L823" s="305"/>
      <c r="M823" s="305"/>
      <c r="O823" s="17"/>
      <c r="AD823" s="296" t="s">
        <v>52</v>
      </c>
      <c r="AE823" s="121">
        <v>35</v>
      </c>
      <c r="AF823" s="93" t="s">
        <v>0</v>
      </c>
      <c r="AG823" s="121"/>
      <c r="AH823" s="24"/>
      <c r="AI823" s="24"/>
      <c r="AJ823" s="9"/>
      <c r="AK823" s="9"/>
      <c r="AN823" s="33"/>
    </row>
    <row r="824" spans="5:40" ht="18.75" customHeight="1">
      <c r="E824" s="42">
        <v>35</v>
      </c>
      <c r="F824" s="37" t="s">
        <v>1</v>
      </c>
      <c r="J824" s="17"/>
      <c r="K824" s="17"/>
      <c r="O824" s="17"/>
      <c r="AD824" s="296"/>
      <c r="AE824" s="121">
        <v>35</v>
      </c>
      <c r="AF824" s="96" t="s">
        <v>64</v>
      </c>
      <c r="AG824" s="123">
        <f>ABS(AE823-AE824)</f>
        <v>0</v>
      </c>
      <c r="AH824" s="24"/>
      <c r="AI824" s="24"/>
      <c r="AJ824" s="9"/>
      <c r="AK824" s="9"/>
      <c r="AN824" s="33"/>
    </row>
    <row r="825" spans="1:40" ht="18.75" customHeight="1">
      <c r="A825" s="41">
        <v>31</v>
      </c>
      <c r="E825" s="17"/>
      <c r="F825" s="37" t="s">
        <v>65</v>
      </c>
      <c r="J825" s="17"/>
      <c r="K825" s="17"/>
      <c r="L825" s="17"/>
      <c r="M825" s="17"/>
      <c r="N825" s="17"/>
      <c r="O825" s="17"/>
      <c r="AD825" s="296"/>
      <c r="AE825" s="121">
        <v>31</v>
      </c>
      <c r="AF825" s="96" t="s">
        <v>65</v>
      </c>
      <c r="AG825" s="217">
        <f aca="true" t="shared" si="7" ref="AG825:AG888">ABS(AE824-AE825)</f>
        <v>4</v>
      </c>
      <c r="AH825" s="24"/>
      <c r="AI825" s="24"/>
      <c r="AJ825" s="9"/>
      <c r="AK825" s="9"/>
      <c r="AN825" s="33"/>
    </row>
    <row r="826" spans="1:40" s="17" customFormat="1" ht="18.75" customHeight="1">
      <c r="A826" s="18"/>
      <c r="B826" s="18"/>
      <c r="C826" s="42">
        <v>33</v>
      </c>
      <c r="D826" s="18"/>
      <c r="E826" s="18"/>
      <c r="F826" s="37" t="s">
        <v>66</v>
      </c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D826" s="296"/>
      <c r="AE826" s="121">
        <v>33</v>
      </c>
      <c r="AF826" s="96" t="s">
        <v>66</v>
      </c>
      <c r="AG826" s="217">
        <f t="shared" si="7"/>
        <v>2</v>
      </c>
      <c r="AH826" s="24"/>
      <c r="AI826" s="24"/>
      <c r="AJ826" s="9"/>
      <c r="AK826" s="11"/>
      <c r="AN826" s="33"/>
    </row>
    <row r="827" spans="1:37" ht="18.75" customHeight="1">
      <c r="A827" s="18"/>
      <c r="B827" s="42">
        <v>32</v>
      </c>
      <c r="C827" s="17"/>
      <c r="D827" s="18"/>
      <c r="E827" s="18"/>
      <c r="F827" s="37" t="s">
        <v>87</v>
      </c>
      <c r="G827" s="17"/>
      <c r="H827" s="17"/>
      <c r="I827" s="17"/>
      <c r="J827" s="17"/>
      <c r="K827" s="17"/>
      <c r="L827" s="17"/>
      <c r="M827" s="17"/>
      <c r="N827" s="17"/>
      <c r="O827" s="17"/>
      <c r="AD827" s="296"/>
      <c r="AE827" s="121">
        <v>32</v>
      </c>
      <c r="AF827" s="96" t="s">
        <v>67</v>
      </c>
      <c r="AG827" s="123">
        <f t="shared" si="7"/>
        <v>1</v>
      </c>
      <c r="AH827" s="24"/>
      <c r="AI827" s="24"/>
      <c r="AJ827" s="9"/>
      <c r="AK827" s="11"/>
    </row>
    <row r="828" spans="1:37" ht="18.75" customHeight="1">
      <c r="A828" s="42">
        <v>31</v>
      </c>
      <c r="B828" s="18"/>
      <c r="C828" s="18"/>
      <c r="D828" s="18"/>
      <c r="E828" s="18"/>
      <c r="F828" s="37" t="s">
        <v>98</v>
      </c>
      <c r="G828" s="17"/>
      <c r="H828" s="17"/>
      <c r="I828" s="17"/>
      <c r="J828" s="17"/>
      <c r="K828" s="17"/>
      <c r="L828" s="17"/>
      <c r="M828" s="17"/>
      <c r="N828" s="17"/>
      <c r="O828" s="17"/>
      <c r="AD828" s="296"/>
      <c r="AE828" s="121">
        <v>31</v>
      </c>
      <c r="AF828" s="96" t="s">
        <v>68</v>
      </c>
      <c r="AG828" s="123">
        <f t="shared" si="7"/>
        <v>1</v>
      </c>
      <c r="AH828" s="24"/>
      <c r="AI828" s="24"/>
      <c r="AJ828" s="9"/>
      <c r="AK828" s="11"/>
    </row>
    <row r="829" spans="1:37" ht="18.75" customHeight="1" thickBot="1">
      <c r="A829" s="42">
        <v>31</v>
      </c>
      <c r="B829" s="18"/>
      <c r="C829" s="18"/>
      <c r="D829" s="18"/>
      <c r="E829" s="18"/>
      <c r="F829" s="37" t="s">
        <v>99</v>
      </c>
      <c r="G829" s="17"/>
      <c r="H829" s="17"/>
      <c r="I829" s="17"/>
      <c r="J829" s="17"/>
      <c r="K829" s="17"/>
      <c r="L829" s="17"/>
      <c r="M829" s="17"/>
      <c r="N829" s="17"/>
      <c r="O829" s="17"/>
      <c r="R829" s="4"/>
      <c r="S829" s="4"/>
      <c r="T829" s="297" t="s">
        <v>28</v>
      </c>
      <c r="U829" s="297"/>
      <c r="V829" s="297"/>
      <c r="W829" s="297"/>
      <c r="X829" s="297"/>
      <c r="AD829" s="296"/>
      <c r="AE829" s="121">
        <v>31</v>
      </c>
      <c r="AF829" s="96" t="s">
        <v>70</v>
      </c>
      <c r="AG829" s="123">
        <f t="shared" si="7"/>
        <v>0</v>
      </c>
      <c r="AH829" s="24"/>
      <c r="AI829" s="24"/>
      <c r="AJ829" s="9"/>
      <c r="AK829" s="11"/>
    </row>
    <row r="830" spans="1:37" ht="18.75" customHeight="1" thickBot="1">
      <c r="A830" s="42">
        <v>31</v>
      </c>
      <c r="B830" s="18"/>
      <c r="C830" s="18"/>
      <c r="D830" s="18"/>
      <c r="E830" s="18"/>
      <c r="F830" s="37" t="s">
        <v>100</v>
      </c>
      <c r="G830" s="17"/>
      <c r="H830" s="17"/>
      <c r="I830" s="17"/>
      <c r="J830" s="17"/>
      <c r="K830" s="17"/>
      <c r="L830" s="17"/>
      <c r="M830" s="17"/>
      <c r="N830" s="17"/>
      <c r="O830" s="17"/>
      <c r="R830" s="4"/>
      <c r="S830" s="130"/>
      <c r="T830" s="195">
        <v>31</v>
      </c>
      <c r="U830" s="196">
        <v>32</v>
      </c>
      <c r="V830" s="196">
        <v>33</v>
      </c>
      <c r="W830" s="196">
        <v>34</v>
      </c>
      <c r="X830" s="197">
        <v>35</v>
      </c>
      <c r="Z830" s="27" t="s">
        <v>5</v>
      </c>
      <c r="AD830" s="296"/>
      <c r="AE830" s="121">
        <v>31</v>
      </c>
      <c r="AF830" s="96" t="s">
        <v>71</v>
      </c>
      <c r="AG830" s="123">
        <f t="shared" si="7"/>
        <v>0</v>
      </c>
      <c r="AH830" s="24"/>
      <c r="AI830" s="24"/>
      <c r="AJ830" s="9"/>
      <c r="AK830" s="11"/>
    </row>
    <row r="831" spans="1:37" ht="18.75" customHeight="1">
      <c r="A831" s="18"/>
      <c r="B831" s="18"/>
      <c r="C831" s="18"/>
      <c r="D831" s="18"/>
      <c r="E831" s="42">
        <v>35</v>
      </c>
      <c r="F831" s="37" t="s">
        <v>74</v>
      </c>
      <c r="G831" s="17"/>
      <c r="H831" s="17"/>
      <c r="I831" s="17"/>
      <c r="J831" s="17"/>
      <c r="K831" s="17"/>
      <c r="L831" s="17"/>
      <c r="M831" s="17"/>
      <c r="N831" s="17"/>
      <c r="O831" s="17"/>
      <c r="R831" s="301" t="s">
        <v>27</v>
      </c>
      <c r="S831" s="287">
        <v>31</v>
      </c>
      <c r="T831" s="288">
        <v>8</v>
      </c>
      <c r="U831" s="289">
        <v>5</v>
      </c>
      <c r="V831" s="289">
        <v>2</v>
      </c>
      <c r="W831" s="289">
        <v>6</v>
      </c>
      <c r="X831" s="290">
        <v>12</v>
      </c>
      <c r="Z831" s="27">
        <f>SUM(T831:X831)</f>
        <v>33</v>
      </c>
      <c r="AD831" s="296"/>
      <c r="AE831" s="121">
        <v>35</v>
      </c>
      <c r="AF831" s="96" t="s">
        <v>72</v>
      </c>
      <c r="AG831" s="217">
        <f t="shared" si="7"/>
        <v>4</v>
      </c>
      <c r="AH831" s="24"/>
      <c r="AI831" s="24"/>
      <c r="AJ831" s="9"/>
      <c r="AK831" s="11"/>
    </row>
    <row r="832" spans="1:37" ht="18.75" customHeight="1">
      <c r="A832" s="18"/>
      <c r="B832" s="18"/>
      <c r="C832" s="18"/>
      <c r="D832" s="18"/>
      <c r="E832" s="42">
        <v>35</v>
      </c>
      <c r="F832" s="37" t="s">
        <v>73</v>
      </c>
      <c r="G832" s="17"/>
      <c r="H832" s="17"/>
      <c r="I832" s="17"/>
      <c r="J832" s="17"/>
      <c r="K832" s="17"/>
      <c r="L832" s="17"/>
      <c r="M832" s="17"/>
      <c r="N832" s="17"/>
      <c r="O832" s="17"/>
      <c r="P832" s="302">
        <v>7</v>
      </c>
      <c r="R832" s="301"/>
      <c r="S832" s="205">
        <v>32</v>
      </c>
      <c r="T832" s="206">
        <v>5</v>
      </c>
      <c r="U832" s="199">
        <v>4</v>
      </c>
      <c r="V832" s="199">
        <v>4</v>
      </c>
      <c r="W832" s="199">
        <v>1</v>
      </c>
      <c r="X832" s="207">
        <v>4</v>
      </c>
      <c r="Z832" s="27">
        <f>SUM(T832:X832)</f>
        <v>18</v>
      </c>
      <c r="AD832" s="296"/>
      <c r="AE832" s="121">
        <v>35</v>
      </c>
      <c r="AF832" s="96" t="s">
        <v>73</v>
      </c>
      <c r="AG832" s="123">
        <f t="shared" si="7"/>
        <v>0</v>
      </c>
      <c r="AH832" s="24"/>
      <c r="AI832" s="24"/>
      <c r="AJ832" s="9"/>
      <c r="AK832" s="11"/>
    </row>
    <row r="833" spans="1:37" ht="18.75" customHeight="1">
      <c r="A833" s="18"/>
      <c r="B833" s="18"/>
      <c r="C833" s="18"/>
      <c r="D833" s="42">
        <v>34</v>
      </c>
      <c r="E833" s="18"/>
      <c r="F833" s="37" t="s">
        <v>90</v>
      </c>
      <c r="G833" s="17"/>
      <c r="H833" s="17"/>
      <c r="I833" s="17"/>
      <c r="J833" s="17"/>
      <c r="K833" s="17"/>
      <c r="L833" s="17"/>
      <c r="M833" s="17"/>
      <c r="N833" s="17"/>
      <c r="O833" s="17"/>
      <c r="P833" s="302"/>
      <c r="R833" s="301"/>
      <c r="S833" s="205">
        <v>33</v>
      </c>
      <c r="T833" s="206">
        <v>4</v>
      </c>
      <c r="U833" s="199">
        <v>3</v>
      </c>
      <c r="V833" s="199">
        <v>5</v>
      </c>
      <c r="W833" s="199">
        <v>5</v>
      </c>
      <c r="X833" s="207">
        <v>2</v>
      </c>
      <c r="Z833" s="27">
        <f>SUM(T833:X833)</f>
        <v>19</v>
      </c>
      <c r="AD833" s="9"/>
      <c r="AE833" s="121">
        <v>34</v>
      </c>
      <c r="AF833" s="96" t="s">
        <v>75</v>
      </c>
      <c r="AG833" s="123">
        <f t="shared" si="7"/>
        <v>1</v>
      </c>
      <c r="AH833" s="24"/>
      <c r="AI833" s="24"/>
      <c r="AJ833" s="9"/>
      <c r="AK833" s="11"/>
    </row>
    <row r="834" spans="1:37" ht="18.75" customHeight="1">
      <c r="A834" s="18"/>
      <c r="B834" s="18"/>
      <c r="C834" s="18"/>
      <c r="D834" s="18"/>
      <c r="E834" s="42">
        <v>35</v>
      </c>
      <c r="F834" s="37" t="s">
        <v>101</v>
      </c>
      <c r="G834" s="17"/>
      <c r="H834" s="17"/>
      <c r="I834" s="17"/>
      <c r="J834" s="17"/>
      <c r="K834" s="17"/>
      <c r="L834" s="17"/>
      <c r="M834" s="17"/>
      <c r="N834" s="17"/>
      <c r="O834" s="17"/>
      <c r="P834" s="302"/>
      <c r="R834" s="301"/>
      <c r="S834" s="205">
        <v>34</v>
      </c>
      <c r="T834" s="206">
        <v>8</v>
      </c>
      <c r="U834" s="199">
        <v>3</v>
      </c>
      <c r="V834" s="199">
        <v>3</v>
      </c>
      <c r="W834" s="199">
        <v>4</v>
      </c>
      <c r="X834" s="207">
        <v>8</v>
      </c>
      <c r="Z834" s="27">
        <f>SUM(T834:X834)</f>
        <v>26</v>
      </c>
      <c r="AD834" s="9"/>
      <c r="AE834" s="121">
        <v>35</v>
      </c>
      <c r="AF834" s="96" t="s">
        <v>77</v>
      </c>
      <c r="AG834" s="123">
        <f t="shared" si="7"/>
        <v>1</v>
      </c>
      <c r="AH834" s="24"/>
      <c r="AI834" s="24"/>
      <c r="AJ834" s="9"/>
      <c r="AK834" s="11"/>
    </row>
    <row r="835" spans="1:37" ht="18.75" customHeight="1" thickBot="1">
      <c r="A835" s="18"/>
      <c r="B835" s="18"/>
      <c r="C835" s="18"/>
      <c r="D835" s="42">
        <v>34</v>
      </c>
      <c r="E835" s="18"/>
      <c r="F835" s="37" t="s">
        <v>102</v>
      </c>
      <c r="G835" s="17"/>
      <c r="H835" s="17"/>
      <c r="I835" s="17"/>
      <c r="J835" s="17"/>
      <c r="K835" s="17"/>
      <c r="L835" s="17"/>
      <c r="M835" s="17"/>
      <c r="N835" s="17"/>
      <c r="O835" s="17"/>
      <c r="R835" s="301"/>
      <c r="S835" s="234">
        <v>35</v>
      </c>
      <c r="T835" s="214">
        <v>8</v>
      </c>
      <c r="U835" s="215">
        <v>3</v>
      </c>
      <c r="V835" s="215">
        <v>5</v>
      </c>
      <c r="W835" s="215">
        <v>10</v>
      </c>
      <c r="X835" s="216">
        <v>9</v>
      </c>
      <c r="Z835" s="27">
        <f>SUM(T835:X835)</f>
        <v>35</v>
      </c>
      <c r="AD835" s="9"/>
      <c r="AE835" s="121">
        <v>34</v>
      </c>
      <c r="AF835" s="96" t="s">
        <v>78</v>
      </c>
      <c r="AG835" s="123">
        <f t="shared" si="7"/>
        <v>1</v>
      </c>
      <c r="AH835" s="24"/>
      <c r="AI835" s="24"/>
      <c r="AJ835" s="9"/>
      <c r="AK835" s="11"/>
    </row>
    <row r="836" spans="1:37" ht="18.75" customHeight="1">
      <c r="A836" s="18"/>
      <c r="B836" s="18"/>
      <c r="C836" s="18"/>
      <c r="D836" s="42">
        <v>34</v>
      </c>
      <c r="E836" s="18"/>
      <c r="F836" s="37" t="s">
        <v>103</v>
      </c>
      <c r="G836" s="17"/>
      <c r="H836" s="17"/>
      <c r="I836" s="17"/>
      <c r="J836" s="17"/>
      <c r="K836" s="17"/>
      <c r="L836" s="17"/>
      <c r="M836" s="17"/>
      <c r="N836" s="17"/>
      <c r="O836" s="17"/>
      <c r="Y836" s="27" t="s">
        <v>5</v>
      </c>
      <c r="Z836" s="27">
        <f>SUM(Z831:Z835)</f>
        <v>131</v>
      </c>
      <c r="AD836" s="9"/>
      <c r="AE836" s="121">
        <v>34</v>
      </c>
      <c r="AF836" s="96" t="s">
        <v>79</v>
      </c>
      <c r="AG836" s="123">
        <f t="shared" si="7"/>
        <v>0</v>
      </c>
      <c r="AH836" s="24"/>
      <c r="AI836" s="24"/>
      <c r="AJ836" s="9"/>
      <c r="AK836" s="11"/>
    </row>
    <row r="837" spans="1:37" ht="18.75" customHeight="1">
      <c r="A837" s="18"/>
      <c r="B837" s="42">
        <v>32</v>
      </c>
      <c r="C837" s="18"/>
      <c r="D837" s="18"/>
      <c r="E837" s="18"/>
      <c r="F837" s="37" t="s">
        <v>80</v>
      </c>
      <c r="G837" s="17"/>
      <c r="H837" s="17"/>
      <c r="I837" s="17"/>
      <c r="J837" s="17"/>
      <c r="K837" s="17"/>
      <c r="L837" s="17"/>
      <c r="M837" s="17"/>
      <c r="N837" s="17"/>
      <c r="O837" s="17"/>
      <c r="AD837" s="9"/>
      <c r="AE837" s="121">
        <v>32</v>
      </c>
      <c r="AF837" s="96" t="s">
        <v>80</v>
      </c>
      <c r="AG837" s="217">
        <f t="shared" si="7"/>
        <v>2</v>
      </c>
      <c r="AH837" s="24"/>
      <c r="AI837" s="24"/>
      <c r="AJ837" s="9"/>
      <c r="AK837" s="11"/>
    </row>
    <row r="838" spans="1:37" s="18" customFormat="1" ht="18.75" customHeight="1">
      <c r="A838" s="42">
        <v>31</v>
      </c>
      <c r="F838" s="43" t="s">
        <v>81</v>
      </c>
      <c r="K838" s="17"/>
      <c r="L838" s="17"/>
      <c r="M838" s="17"/>
      <c r="N838" s="17"/>
      <c r="O838" s="17"/>
      <c r="AD838" s="9"/>
      <c r="AE838" s="121">
        <v>31</v>
      </c>
      <c r="AF838" s="247" t="s">
        <v>81</v>
      </c>
      <c r="AG838" s="123">
        <f t="shared" si="7"/>
        <v>1</v>
      </c>
      <c r="AH838" s="24"/>
      <c r="AI838" s="24"/>
      <c r="AJ838" s="9"/>
      <c r="AK838" s="4"/>
    </row>
    <row r="839" spans="5:37" s="18" customFormat="1" ht="18.75" customHeight="1">
      <c r="E839" s="42">
        <v>35</v>
      </c>
      <c r="F839" s="43" t="s">
        <v>85</v>
      </c>
      <c r="K839" s="17"/>
      <c r="L839" s="17"/>
      <c r="M839" s="17"/>
      <c r="N839" s="17"/>
      <c r="O839" s="17"/>
      <c r="AD839" s="9"/>
      <c r="AE839" s="121">
        <v>35</v>
      </c>
      <c r="AF839" s="247" t="s">
        <v>82</v>
      </c>
      <c r="AG839" s="217">
        <f t="shared" si="7"/>
        <v>4</v>
      </c>
      <c r="AH839" s="24"/>
      <c r="AI839" s="24"/>
      <c r="AJ839" s="9"/>
      <c r="AK839" s="4"/>
    </row>
    <row r="840" spans="5:37" s="18" customFormat="1" ht="18.75" customHeight="1">
      <c r="E840" s="42">
        <v>35</v>
      </c>
      <c r="F840" s="43" t="s">
        <v>2</v>
      </c>
      <c r="K840" s="17"/>
      <c r="L840" s="17"/>
      <c r="M840" s="17"/>
      <c r="N840" s="17"/>
      <c r="O840" s="17"/>
      <c r="AD840" s="9"/>
      <c r="AE840" s="121">
        <v>35</v>
      </c>
      <c r="AF840" s="247" t="s">
        <v>2</v>
      </c>
      <c r="AG840" s="123">
        <f t="shared" si="7"/>
        <v>0</v>
      </c>
      <c r="AH840" s="24"/>
      <c r="AI840" s="24"/>
      <c r="AJ840" s="9"/>
      <c r="AK840" s="4"/>
    </row>
    <row r="841" spans="1:37" s="18" customFormat="1" ht="18.75" customHeight="1">
      <c r="A841" s="42">
        <v>31</v>
      </c>
      <c r="F841" s="43" t="s">
        <v>3</v>
      </c>
      <c r="K841" s="17"/>
      <c r="L841" s="17"/>
      <c r="M841" s="17"/>
      <c r="N841" s="17"/>
      <c r="O841" s="17"/>
      <c r="AD841" s="9"/>
      <c r="AE841" s="121">
        <v>31</v>
      </c>
      <c r="AF841" s="247" t="s">
        <v>3</v>
      </c>
      <c r="AG841" s="217">
        <f t="shared" si="7"/>
        <v>4</v>
      </c>
      <c r="AH841" s="24"/>
      <c r="AI841" s="24"/>
      <c r="AJ841" s="9"/>
      <c r="AK841" s="4"/>
    </row>
    <row r="842" spans="4:37" s="18" customFormat="1" ht="18.75" customHeight="1">
      <c r="D842" s="42">
        <v>34</v>
      </c>
      <c r="F842" s="43" t="s">
        <v>4</v>
      </c>
      <c r="K842" s="17"/>
      <c r="L842" s="17"/>
      <c r="M842" s="17"/>
      <c r="N842" s="17"/>
      <c r="O842" s="17"/>
      <c r="AD842" s="9"/>
      <c r="AE842" s="121">
        <v>34</v>
      </c>
      <c r="AF842" s="247" t="s">
        <v>4</v>
      </c>
      <c r="AG842" s="217">
        <f t="shared" si="7"/>
        <v>3</v>
      </c>
      <c r="AH842" s="24"/>
      <c r="AI842" s="24"/>
      <c r="AJ842" s="9"/>
      <c r="AK842" s="4"/>
    </row>
    <row r="843" spans="5:37" s="18" customFormat="1" ht="18.75" customHeight="1" thickBot="1">
      <c r="E843" s="42">
        <v>35</v>
      </c>
      <c r="F843" s="43" t="s">
        <v>6</v>
      </c>
      <c r="K843" s="17"/>
      <c r="L843" s="17"/>
      <c r="M843" s="17"/>
      <c r="N843" s="17"/>
      <c r="O843" s="17"/>
      <c r="R843" s="4"/>
      <c r="S843" s="4"/>
      <c r="T843" s="298" t="s">
        <v>25</v>
      </c>
      <c r="U843" s="298"/>
      <c r="V843" s="298"/>
      <c r="W843" s="298"/>
      <c r="X843" s="298"/>
      <c r="AD843" s="9"/>
      <c r="AE843" s="121">
        <v>35</v>
      </c>
      <c r="AF843" s="247" t="s">
        <v>6</v>
      </c>
      <c r="AG843" s="123">
        <f t="shared" si="7"/>
        <v>1</v>
      </c>
      <c r="AH843" s="24"/>
      <c r="AI843" s="24"/>
      <c r="AJ843" s="9"/>
      <c r="AK843" s="4"/>
    </row>
    <row r="844" spans="4:37" s="18" customFormat="1" ht="18.75" customHeight="1" thickBot="1">
      <c r="D844" s="42">
        <v>34</v>
      </c>
      <c r="F844" s="43" t="s">
        <v>7</v>
      </c>
      <c r="K844" s="17"/>
      <c r="L844" s="17"/>
      <c r="M844" s="17"/>
      <c r="N844" s="17"/>
      <c r="O844" s="17"/>
      <c r="R844" s="4"/>
      <c r="S844" s="130"/>
      <c r="T844" s="208">
        <v>0</v>
      </c>
      <c r="U844" s="209">
        <v>1</v>
      </c>
      <c r="V844" s="209">
        <v>2</v>
      </c>
      <c r="W844" s="209">
        <v>3</v>
      </c>
      <c r="X844" s="210">
        <v>4</v>
      </c>
      <c r="Y844" s="36" t="s">
        <v>5</v>
      </c>
      <c r="AD844" s="9"/>
      <c r="AE844" s="121">
        <v>34</v>
      </c>
      <c r="AF844" s="247" t="s">
        <v>7</v>
      </c>
      <c r="AG844" s="123">
        <f t="shared" si="7"/>
        <v>1</v>
      </c>
      <c r="AH844" s="24"/>
      <c r="AI844" s="24"/>
      <c r="AJ844" s="9"/>
      <c r="AK844" s="4"/>
    </row>
    <row r="845" spans="1:37" s="18" customFormat="1" ht="18.75" customHeight="1">
      <c r="A845" s="42">
        <v>31</v>
      </c>
      <c r="F845" s="43" t="s">
        <v>8</v>
      </c>
      <c r="K845" s="17"/>
      <c r="L845" s="17"/>
      <c r="M845" s="17"/>
      <c r="N845" s="17"/>
      <c r="O845" s="17"/>
      <c r="R845" s="300" t="s">
        <v>29</v>
      </c>
      <c r="S845" s="211">
        <v>0</v>
      </c>
      <c r="T845" s="202">
        <v>3</v>
      </c>
      <c r="U845" s="203">
        <v>12</v>
      </c>
      <c r="V845" s="203">
        <v>5</v>
      </c>
      <c r="W845" s="203">
        <v>5</v>
      </c>
      <c r="X845" s="204">
        <v>5</v>
      </c>
      <c r="Y845" s="18">
        <f>SUM(T845:X845)</f>
        <v>30</v>
      </c>
      <c r="AD845" s="9"/>
      <c r="AE845" s="121">
        <v>31</v>
      </c>
      <c r="AF845" s="247" t="s">
        <v>8</v>
      </c>
      <c r="AG845" s="217">
        <f t="shared" si="7"/>
        <v>3</v>
      </c>
      <c r="AH845" s="24"/>
      <c r="AI845" s="24"/>
      <c r="AJ845" s="9"/>
      <c r="AK845" s="4"/>
    </row>
    <row r="846" spans="2:37" s="18" customFormat="1" ht="18.75" customHeight="1">
      <c r="B846" s="42">
        <v>32</v>
      </c>
      <c r="F846" s="43" t="s">
        <v>9</v>
      </c>
      <c r="K846" s="17"/>
      <c r="L846" s="17"/>
      <c r="M846" s="17"/>
      <c r="N846" s="17"/>
      <c r="O846" s="17"/>
      <c r="R846" s="300"/>
      <c r="S846" s="212">
        <v>1</v>
      </c>
      <c r="T846" s="206">
        <v>15</v>
      </c>
      <c r="U846" s="199">
        <v>13</v>
      </c>
      <c r="V846" s="199">
        <v>5</v>
      </c>
      <c r="W846" s="199">
        <v>6</v>
      </c>
      <c r="X846" s="207">
        <v>4</v>
      </c>
      <c r="Y846" s="18">
        <f>SUM(T846:X846)</f>
        <v>43</v>
      </c>
      <c r="AD846" s="9"/>
      <c r="AE846" s="121">
        <v>32</v>
      </c>
      <c r="AF846" s="247" t="s">
        <v>9</v>
      </c>
      <c r="AG846" s="123">
        <f t="shared" si="7"/>
        <v>1</v>
      </c>
      <c r="AH846" s="24"/>
      <c r="AI846" s="24"/>
      <c r="AJ846" s="9"/>
      <c r="AK846" s="4"/>
    </row>
    <row r="847" spans="2:37" s="18" customFormat="1" ht="18.75" customHeight="1">
      <c r="B847" s="42">
        <v>32</v>
      </c>
      <c r="F847" s="43" t="s">
        <v>10</v>
      </c>
      <c r="K847" s="17"/>
      <c r="L847" s="17"/>
      <c r="M847" s="17"/>
      <c r="N847" s="17"/>
      <c r="O847" s="17"/>
      <c r="R847" s="300"/>
      <c r="S847" s="212">
        <v>2</v>
      </c>
      <c r="T847" s="206">
        <v>4</v>
      </c>
      <c r="U847" s="199">
        <v>7</v>
      </c>
      <c r="V847" s="199">
        <v>2</v>
      </c>
      <c r="W847" s="199">
        <v>2</v>
      </c>
      <c r="X847" s="207">
        <v>2</v>
      </c>
      <c r="Y847" s="18">
        <f>SUM(T847:X847)</f>
        <v>17</v>
      </c>
      <c r="AD847" s="9"/>
      <c r="AE847" s="121">
        <v>32</v>
      </c>
      <c r="AF847" s="247" t="s">
        <v>10</v>
      </c>
      <c r="AG847" s="123">
        <f t="shared" si="7"/>
        <v>0</v>
      </c>
      <c r="AH847" s="24"/>
      <c r="AI847" s="24"/>
      <c r="AJ847" s="9"/>
      <c r="AK847" s="4"/>
    </row>
    <row r="848" spans="5:37" s="18" customFormat="1" ht="18.75" customHeight="1">
      <c r="E848" s="42">
        <v>35</v>
      </c>
      <c r="F848" s="43" t="s">
        <v>11</v>
      </c>
      <c r="K848" s="17"/>
      <c r="L848" s="17"/>
      <c r="M848" s="17"/>
      <c r="N848" s="17"/>
      <c r="O848" s="17"/>
      <c r="R848" s="300"/>
      <c r="S848" s="212">
        <v>3</v>
      </c>
      <c r="T848" s="206">
        <v>3</v>
      </c>
      <c r="U848" s="199">
        <v>7</v>
      </c>
      <c r="V848" s="199">
        <v>1</v>
      </c>
      <c r="W848" s="199">
        <v>5</v>
      </c>
      <c r="X848" s="207">
        <v>4</v>
      </c>
      <c r="Y848" s="18">
        <f>SUM(T848:X848)</f>
        <v>20</v>
      </c>
      <c r="AD848" s="9"/>
      <c r="AE848" s="121">
        <v>35</v>
      </c>
      <c r="AF848" s="247" t="s">
        <v>11</v>
      </c>
      <c r="AG848" s="217">
        <f t="shared" si="7"/>
        <v>3</v>
      </c>
      <c r="AH848" s="24"/>
      <c r="AI848" s="24"/>
      <c r="AJ848" s="9"/>
      <c r="AK848" s="4"/>
    </row>
    <row r="849" spans="2:37" s="18" customFormat="1" ht="18.75" customHeight="1" thickBot="1">
      <c r="B849" s="26">
        <v>32</v>
      </c>
      <c r="F849" s="43" t="s">
        <v>12</v>
      </c>
      <c r="K849" s="17"/>
      <c r="L849" s="17"/>
      <c r="M849" s="17"/>
      <c r="N849" s="17"/>
      <c r="O849" s="17"/>
      <c r="R849" s="300"/>
      <c r="S849" s="325">
        <v>4</v>
      </c>
      <c r="T849" s="280">
        <v>5</v>
      </c>
      <c r="U849" s="281">
        <v>4</v>
      </c>
      <c r="V849" s="281">
        <v>4</v>
      </c>
      <c r="W849" s="281">
        <v>2</v>
      </c>
      <c r="X849" s="282">
        <v>6</v>
      </c>
      <c r="Y849" s="18">
        <f>SUM(T849:X849)</f>
        <v>21</v>
      </c>
      <c r="AD849" s="9"/>
      <c r="AE849" s="121">
        <v>32</v>
      </c>
      <c r="AF849" s="247" t="s">
        <v>12</v>
      </c>
      <c r="AG849" s="217">
        <f t="shared" si="7"/>
        <v>3</v>
      </c>
      <c r="AH849" s="24"/>
      <c r="AI849" s="24"/>
      <c r="AJ849" s="9"/>
      <c r="AK849" s="4"/>
    </row>
    <row r="850" spans="4:37" s="18" customFormat="1" ht="18.75" customHeight="1">
      <c r="D850" s="42">
        <v>34</v>
      </c>
      <c r="F850" s="43" t="s">
        <v>13</v>
      </c>
      <c r="K850" s="17"/>
      <c r="L850" s="17"/>
      <c r="M850" s="17"/>
      <c r="N850" s="17"/>
      <c r="O850" s="17"/>
      <c r="AD850" s="9"/>
      <c r="AE850" s="121">
        <v>34</v>
      </c>
      <c r="AF850" s="247" t="s">
        <v>13</v>
      </c>
      <c r="AG850" s="217">
        <f t="shared" si="7"/>
        <v>2</v>
      </c>
      <c r="AH850" s="24"/>
      <c r="AI850" s="24"/>
      <c r="AJ850" s="9"/>
      <c r="AK850" s="4"/>
    </row>
    <row r="851" spans="1:37" s="18" customFormat="1" ht="18.75" customHeight="1">
      <c r="A851" s="26">
        <v>31</v>
      </c>
      <c r="B851" s="4"/>
      <c r="C851" s="4"/>
      <c r="D851" s="4"/>
      <c r="E851" s="4"/>
      <c r="F851" s="43" t="s">
        <v>14</v>
      </c>
      <c r="K851" s="17"/>
      <c r="L851" s="17"/>
      <c r="M851" s="17"/>
      <c r="N851" s="17"/>
      <c r="O851" s="17"/>
      <c r="T851" s="18">
        <f>SUM(T845:X849)</f>
        <v>131</v>
      </c>
      <c r="AD851" s="9"/>
      <c r="AE851" s="121">
        <v>31</v>
      </c>
      <c r="AF851" s="247" t="s">
        <v>14</v>
      </c>
      <c r="AG851" s="217">
        <f t="shared" si="7"/>
        <v>3</v>
      </c>
      <c r="AH851" s="24"/>
      <c r="AI851" s="24"/>
      <c r="AJ851" s="9"/>
      <c r="AK851" s="4"/>
    </row>
    <row r="852" spans="1:37" s="18" customFormat="1" ht="18.75" customHeight="1">
      <c r="A852" s="4"/>
      <c r="B852" s="4"/>
      <c r="C852" s="4"/>
      <c r="D852" s="4"/>
      <c r="E852" s="26">
        <v>35</v>
      </c>
      <c r="F852" s="43" t="s">
        <v>15</v>
      </c>
      <c r="K852" s="17"/>
      <c r="L852" s="17"/>
      <c r="M852" s="17"/>
      <c r="N852" s="17"/>
      <c r="O852" s="17"/>
      <c r="AD852" s="9"/>
      <c r="AE852" s="121">
        <v>35</v>
      </c>
      <c r="AF852" s="247" t="s">
        <v>15</v>
      </c>
      <c r="AG852" s="217">
        <f t="shared" si="7"/>
        <v>4</v>
      </c>
      <c r="AH852" s="24"/>
      <c r="AI852" s="24"/>
      <c r="AJ852" s="9"/>
      <c r="AK852" s="4"/>
    </row>
    <row r="853" spans="1:37" s="18" customFormat="1" ht="18.75" customHeight="1">
      <c r="A853" s="26">
        <v>31</v>
      </c>
      <c r="F853" s="43" t="s">
        <v>16</v>
      </c>
      <c r="K853" s="17"/>
      <c r="L853" s="17"/>
      <c r="M853" s="17"/>
      <c r="N853" s="17"/>
      <c r="O853" s="17"/>
      <c r="AD853" s="9"/>
      <c r="AE853" s="121">
        <v>31</v>
      </c>
      <c r="AF853" s="247" t="s">
        <v>16</v>
      </c>
      <c r="AG853" s="217">
        <f t="shared" si="7"/>
        <v>4</v>
      </c>
      <c r="AH853" s="24"/>
      <c r="AI853" s="24"/>
      <c r="AJ853" s="9"/>
      <c r="AK853" s="4"/>
    </row>
    <row r="854" spans="2:37" s="18" customFormat="1" ht="18.75" customHeight="1">
      <c r="B854" s="26">
        <v>32</v>
      </c>
      <c r="F854" s="43" t="s">
        <v>17</v>
      </c>
      <c r="K854" s="17"/>
      <c r="L854" s="17"/>
      <c r="M854" s="17"/>
      <c r="N854" s="17"/>
      <c r="O854" s="17"/>
      <c r="AD854" s="9"/>
      <c r="AE854" s="121">
        <v>32</v>
      </c>
      <c r="AF854" s="247" t="s">
        <v>17</v>
      </c>
      <c r="AG854" s="123">
        <f t="shared" si="7"/>
        <v>1</v>
      </c>
      <c r="AH854" s="24"/>
      <c r="AI854" s="24"/>
      <c r="AJ854" s="9"/>
      <c r="AK854" s="4"/>
    </row>
    <row r="855" spans="2:37" s="18" customFormat="1" ht="18.75" customHeight="1">
      <c r="B855" s="4"/>
      <c r="E855" s="26">
        <v>35</v>
      </c>
      <c r="F855" s="43" t="s">
        <v>18</v>
      </c>
      <c r="K855" s="17"/>
      <c r="L855" s="17"/>
      <c r="M855" s="17"/>
      <c r="N855" s="17"/>
      <c r="O855" s="17"/>
      <c r="AD855" s="9"/>
      <c r="AE855" s="121">
        <v>35</v>
      </c>
      <c r="AF855" s="247" t="s">
        <v>18</v>
      </c>
      <c r="AG855" s="217">
        <f t="shared" si="7"/>
        <v>3</v>
      </c>
      <c r="AH855" s="24"/>
      <c r="AI855" s="24"/>
      <c r="AJ855" s="9"/>
      <c r="AK855" s="4"/>
    </row>
    <row r="856" spans="2:37" s="18" customFormat="1" ht="18.75" customHeight="1">
      <c r="B856" s="26">
        <v>32</v>
      </c>
      <c r="F856" s="43" t="s">
        <v>19</v>
      </c>
      <c r="K856" s="17"/>
      <c r="L856" s="17"/>
      <c r="M856" s="17"/>
      <c r="N856" s="17"/>
      <c r="O856" s="17"/>
      <c r="AD856" s="9"/>
      <c r="AE856" s="121">
        <v>32</v>
      </c>
      <c r="AF856" s="96" t="s">
        <v>19</v>
      </c>
      <c r="AG856" s="217">
        <f t="shared" si="7"/>
        <v>3</v>
      </c>
      <c r="AH856" s="24"/>
      <c r="AI856" s="24"/>
      <c r="AJ856" s="9"/>
      <c r="AK856" s="4"/>
    </row>
    <row r="857" spans="2:37" s="18" customFormat="1" ht="18.75" customHeight="1">
      <c r="B857" s="4"/>
      <c r="E857" s="42">
        <v>35</v>
      </c>
      <c r="F857" s="43" t="s">
        <v>20</v>
      </c>
      <c r="K857" s="17"/>
      <c r="L857" s="17"/>
      <c r="M857" s="17"/>
      <c r="N857" s="17"/>
      <c r="O857" s="17"/>
      <c r="AD857" s="9"/>
      <c r="AE857" s="121">
        <v>35</v>
      </c>
      <c r="AF857" s="247" t="s">
        <v>20</v>
      </c>
      <c r="AG857" s="217">
        <f t="shared" si="7"/>
        <v>3</v>
      </c>
      <c r="AH857" s="24"/>
      <c r="AI857" s="24"/>
      <c r="AJ857" s="9"/>
      <c r="AK857" s="4"/>
    </row>
    <row r="858" spans="2:37" s="18" customFormat="1" ht="18.75" customHeight="1">
      <c r="B858" s="4"/>
      <c r="E858" s="42">
        <v>35</v>
      </c>
      <c r="F858" s="43" t="s">
        <v>21</v>
      </c>
      <c r="K858" s="17"/>
      <c r="L858" s="17"/>
      <c r="M858" s="17"/>
      <c r="N858" s="17"/>
      <c r="O858" s="17"/>
      <c r="AD858" s="9"/>
      <c r="AE858" s="121">
        <v>35</v>
      </c>
      <c r="AF858" s="96" t="s">
        <v>21</v>
      </c>
      <c r="AG858" s="123">
        <f t="shared" si="7"/>
        <v>0</v>
      </c>
      <c r="AH858" s="24"/>
      <c r="AI858" s="24"/>
      <c r="AJ858" s="9"/>
      <c r="AK858" s="4"/>
    </row>
    <row r="859" spans="1:37" s="18" customFormat="1" ht="18.75" customHeight="1">
      <c r="A859" s="29"/>
      <c r="B859" s="1"/>
      <c r="C859" s="29"/>
      <c r="D859" s="47">
        <v>34</v>
      </c>
      <c r="E859" s="29"/>
      <c r="F859" s="43" t="s">
        <v>22</v>
      </c>
      <c r="K859" s="17"/>
      <c r="L859" s="17"/>
      <c r="M859" s="17"/>
      <c r="N859" s="17"/>
      <c r="O859" s="17"/>
      <c r="AD859" s="9"/>
      <c r="AE859" s="121">
        <v>34</v>
      </c>
      <c r="AF859" s="96" t="s">
        <v>22</v>
      </c>
      <c r="AG859" s="123">
        <f t="shared" si="7"/>
        <v>1</v>
      </c>
      <c r="AH859" s="24"/>
      <c r="AI859" s="24"/>
      <c r="AJ859" s="9"/>
      <c r="AK859" s="4"/>
    </row>
    <row r="860" spans="1:37" s="18" customFormat="1" ht="18.75" customHeight="1">
      <c r="A860" s="2">
        <v>31</v>
      </c>
      <c r="B860" s="1"/>
      <c r="C860" s="29"/>
      <c r="D860" s="29"/>
      <c r="E860" s="29"/>
      <c r="F860" s="43" t="s">
        <v>23</v>
      </c>
      <c r="K860" s="17"/>
      <c r="L860" s="17"/>
      <c r="M860" s="17"/>
      <c r="N860" s="17"/>
      <c r="O860" s="17"/>
      <c r="AD860" s="9"/>
      <c r="AE860" s="121">
        <v>31</v>
      </c>
      <c r="AF860" s="96" t="s">
        <v>23</v>
      </c>
      <c r="AG860" s="217">
        <f t="shared" si="7"/>
        <v>3</v>
      </c>
      <c r="AH860" s="24"/>
      <c r="AI860" s="24"/>
      <c r="AJ860" s="9"/>
      <c r="AK860" s="4"/>
    </row>
    <row r="861" spans="1:37" s="18" customFormat="1" ht="18.75" customHeight="1">
      <c r="A861" s="1"/>
      <c r="B861" s="2">
        <v>32</v>
      </c>
      <c r="C861" s="29"/>
      <c r="D861" s="29"/>
      <c r="E861" s="29"/>
      <c r="F861" s="43" t="s">
        <v>24</v>
      </c>
      <c r="K861" s="17"/>
      <c r="L861" s="17"/>
      <c r="M861" s="17"/>
      <c r="N861" s="17"/>
      <c r="O861" s="17"/>
      <c r="AD861" s="9"/>
      <c r="AE861" s="121">
        <v>32</v>
      </c>
      <c r="AF861" s="96" t="s">
        <v>24</v>
      </c>
      <c r="AG861" s="123">
        <f t="shared" si="7"/>
        <v>1</v>
      </c>
      <c r="AH861" s="24"/>
      <c r="AI861" s="24"/>
      <c r="AJ861" s="9"/>
      <c r="AK861" s="4"/>
    </row>
    <row r="862" spans="1:37" s="18" customFormat="1" ht="18.75" customHeight="1">
      <c r="A862" s="2">
        <v>31</v>
      </c>
      <c r="B862" s="1"/>
      <c r="C862" s="29"/>
      <c r="D862" s="29"/>
      <c r="E862" s="29"/>
      <c r="F862" s="43" t="s">
        <v>26</v>
      </c>
      <c r="K862" s="17"/>
      <c r="L862" s="17"/>
      <c r="M862" s="17"/>
      <c r="N862" s="17"/>
      <c r="O862" s="17"/>
      <c r="AD862" s="9"/>
      <c r="AE862" s="121">
        <v>31</v>
      </c>
      <c r="AF862" s="96" t="s">
        <v>26</v>
      </c>
      <c r="AG862" s="123">
        <f t="shared" si="7"/>
        <v>1</v>
      </c>
      <c r="AH862" s="24"/>
      <c r="AI862" s="24"/>
      <c r="AJ862" s="9"/>
      <c r="AK862" s="4"/>
    </row>
    <row r="863" spans="1:37" s="18" customFormat="1" ht="18.75" customHeight="1">
      <c r="A863" s="2">
        <v>31</v>
      </c>
      <c r="B863" s="1"/>
      <c r="C863" s="29"/>
      <c r="D863" s="29"/>
      <c r="E863" s="29"/>
      <c r="F863" s="43" t="s">
        <v>30</v>
      </c>
      <c r="K863" s="17"/>
      <c r="L863" s="17"/>
      <c r="M863" s="17"/>
      <c r="N863" s="17"/>
      <c r="O863" s="17"/>
      <c r="AD863" s="9"/>
      <c r="AE863" s="121">
        <v>31</v>
      </c>
      <c r="AF863" s="96" t="s">
        <v>30</v>
      </c>
      <c r="AG863" s="123">
        <f t="shared" si="7"/>
        <v>0</v>
      </c>
      <c r="AH863" s="24"/>
      <c r="AI863" s="154">
        <v>0</v>
      </c>
      <c r="AJ863" s="155">
        <v>30</v>
      </c>
      <c r="AK863" s="4"/>
    </row>
    <row r="864" spans="1:37" s="18" customFormat="1" ht="18.75" customHeight="1">
      <c r="A864" s="29"/>
      <c r="B864" s="1"/>
      <c r="C864" s="29"/>
      <c r="D864" s="29"/>
      <c r="E864" s="47">
        <v>35</v>
      </c>
      <c r="F864" s="43" t="s">
        <v>31</v>
      </c>
      <c r="K864" s="17"/>
      <c r="L864" s="17"/>
      <c r="M864" s="17"/>
      <c r="N864" s="17"/>
      <c r="O864" s="17"/>
      <c r="AD864" s="9"/>
      <c r="AE864" s="121">
        <v>35</v>
      </c>
      <c r="AF864" s="96" t="s">
        <v>31</v>
      </c>
      <c r="AG864" s="217">
        <f t="shared" si="7"/>
        <v>4</v>
      </c>
      <c r="AH864" s="24"/>
      <c r="AI864" s="154">
        <v>1</v>
      </c>
      <c r="AJ864" s="155">
        <v>43</v>
      </c>
      <c r="AK864" s="4"/>
    </row>
    <row r="865" spans="1:37" s="18" customFormat="1" ht="18.75" customHeight="1">
      <c r="A865" s="29"/>
      <c r="B865" s="1"/>
      <c r="C865" s="47">
        <v>33</v>
      </c>
      <c r="D865" s="29"/>
      <c r="E865" s="29"/>
      <c r="F865" s="43" t="s">
        <v>32</v>
      </c>
      <c r="K865" s="17"/>
      <c r="L865" s="17"/>
      <c r="M865" s="17"/>
      <c r="N865" s="17"/>
      <c r="O865" s="17"/>
      <c r="AD865" s="9"/>
      <c r="AE865" s="121">
        <v>33</v>
      </c>
      <c r="AF865" s="96" t="s">
        <v>32</v>
      </c>
      <c r="AG865" s="217">
        <f t="shared" si="7"/>
        <v>2</v>
      </c>
      <c r="AH865" s="24"/>
      <c r="AI865" s="154">
        <v>2</v>
      </c>
      <c r="AJ865" s="154">
        <v>17</v>
      </c>
      <c r="AK865" s="4"/>
    </row>
    <row r="866" spans="1:37" s="18" customFormat="1" ht="18.75" customHeight="1">
      <c r="A866" s="29"/>
      <c r="B866" s="1"/>
      <c r="C866" s="47">
        <v>33</v>
      </c>
      <c r="D866" s="29"/>
      <c r="E866" s="29"/>
      <c r="F866" s="43" t="s">
        <v>34</v>
      </c>
      <c r="K866" s="17"/>
      <c r="L866" s="17"/>
      <c r="M866" s="17"/>
      <c r="N866" s="17"/>
      <c r="O866" s="17"/>
      <c r="AD866" s="9"/>
      <c r="AE866" s="121">
        <v>33</v>
      </c>
      <c r="AF866" s="96" t="s">
        <v>34</v>
      </c>
      <c r="AG866" s="123">
        <f t="shared" si="7"/>
        <v>0</v>
      </c>
      <c r="AH866" s="24"/>
      <c r="AI866" s="154">
        <v>3</v>
      </c>
      <c r="AJ866" s="154">
        <v>20</v>
      </c>
      <c r="AK866" s="4"/>
    </row>
    <row r="867" spans="1:37" s="18" customFormat="1" ht="18.75" customHeight="1">
      <c r="A867" s="2">
        <v>31</v>
      </c>
      <c r="B867" s="1"/>
      <c r="C867" s="1"/>
      <c r="D867" s="1"/>
      <c r="E867" s="1"/>
      <c r="F867" s="12" t="s">
        <v>46</v>
      </c>
      <c r="K867" s="17"/>
      <c r="L867" s="17"/>
      <c r="M867" s="17"/>
      <c r="N867" s="17"/>
      <c r="O867" s="17"/>
      <c r="AD867" s="9"/>
      <c r="AE867" s="121">
        <v>31</v>
      </c>
      <c r="AF867" s="96" t="s">
        <v>46</v>
      </c>
      <c r="AG867" s="217">
        <f t="shared" si="7"/>
        <v>2</v>
      </c>
      <c r="AH867" s="24"/>
      <c r="AI867" s="154">
        <v>4</v>
      </c>
      <c r="AJ867" s="154">
        <v>20</v>
      </c>
      <c r="AK867" s="4"/>
    </row>
    <row r="868" spans="1:37" ht="18.75" customHeight="1">
      <c r="A868" s="2">
        <v>31</v>
      </c>
      <c r="B868" s="1"/>
      <c r="C868" s="1"/>
      <c r="D868" s="1"/>
      <c r="E868" s="1"/>
      <c r="F868" s="12" t="s">
        <v>48</v>
      </c>
      <c r="G868" s="17"/>
      <c r="H868" s="17"/>
      <c r="I868" s="17"/>
      <c r="J868" s="17"/>
      <c r="K868" s="17"/>
      <c r="L868" s="17"/>
      <c r="M868" s="17"/>
      <c r="N868" s="17"/>
      <c r="O868" s="17"/>
      <c r="AD868" s="9"/>
      <c r="AE868" s="121">
        <v>31</v>
      </c>
      <c r="AF868" s="96" t="s">
        <v>48</v>
      </c>
      <c r="AG868" s="123">
        <f t="shared" si="7"/>
        <v>0</v>
      </c>
      <c r="AH868" s="24"/>
      <c r="AI868" s="154" t="s">
        <v>5</v>
      </c>
      <c r="AJ868" s="154">
        <v>130</v>
      </c>
      <c r="AK868" s="4"/>
    </row>
    <row r="869" spans="1:37" ht="18.75" customHeight="1">
      <c r="A869" s="2">
        <v>31</v>
      </c>
      <c r="B869" s="1"/>
      <c r="C869" s="1"/>
      <c r="D869" s="1"/>
      <c r="E869" s="1"/>
      <c r="F869" s="12" t="s">
        <v>49</v>
      </c>
      <c r="G869" s="17"/>
      <c r="H869" s="17"/>
      <c r="I869" s="17"/>
      <c r="J869" s="17"/>
      <c r="K869" s="17"/>
      <c r="L869" s="17"/>
      <c r="M869" s="17"/>
      <c r="N869" s="17"/>
      <c r="O869" s="17"/>
      <c r="AD869" s="9"/>
      <c r="AE869" s="121">
        <v>31</v>
      </c>
      <c r="AF869" s="96" t="s">
        <v>49</v>
      </c>
      <c r="AG869" s="123">
        <f t="shared" si="7"/>
        <v>0</v>
      </c>
      <c r="AH869" s="24"/>
      <c r="AI869" s="24"/>
      <c r="AJ869" s="9"/>
      <c r="AK869" s="4"/>
    </row>
    <row r="870" spans="1:37" ht="18.75" customHeight="1">
      <c r="A870" s="1"/>
      <c r="B870" s="2">
        <v>32</v>
      </c>
      <c r="C870" s="1"/>
      <c r="D870" s="1"/>
      <c r="E870" s="1"/>
      <c r="F870" s="12" t="s">
        <v>50</v>
      </c>
      <c r="G870" s="17"/>
      <c r="H870" s="17"/>
      <c r="I870" s="17"/>
      <c r="J870" s="17"/>
      <c r="K870" s="17"/>
      <c r="L870" s="17"/>
      <c r="M870" s="17"/>
      <c r="N870" s="17"/>
      <c r="O870" s="17"/>
      <c r="AD870" s="9"/>
      <c r="AE870" s="121">
        <v>32</v>
      </c>
      <c r="AF870" s="96" t="s">
        <v>50</v>
      </c>
      <c r="AG870" s="123">
        <f t="shared" si="7"/>
        <v>1</v>
      </c>
      <c r="AH870" s="24"/>
      <c r="AI870" s="24"/>
      <c r="AJ870" s="9"/>
      <c r="AK870" s="4"/>
    </row>
    <row r="871" spans="1:37" ht="18.75" customHeight="1">
      <c r="A871" s="1"/>
      <c r="B871" s="2">
        <v>32</v>
      </c>
      <c r="C871" s="1"/>
      <c r="D871" s="1"/>
      <c r="E871" s="1"/>
      <c r="F871" s="3" t="s">
        <v>51</v>
      </c>
      <c r="G871" s="17"/>
      <c r="H871" s="17"/>
      <c r="I871" s="17"/>
      <c r="J871" s="17"/>
      <c r="K871" s="17"/>
      <c r="L871" s="17"/>
      <c r="M871" s="17"/>
      <c r="N871" s="17"/>
      <c r="O871" s="17"/>
      <c r="AD871" s="9"/>
      <c r="AE871" s="121">
        <v>32</v>
      </c>
      <c r="AF871" s="96" t="s">
        <v>51</v>
      </c>
      <c r="AG871" s="123">
        <f t="shared" si="7"/>
        <v>0</v>
      </c>
      <c r="AH871" s="24"/>
      <c r="AI871" s="24"/>
      <c r="AJ871" s="9"/>
      <c r="AK871" s="11"/>
    </row>
    <row r="872" spans="1:37" ht="18.75" customHeight="1">
      <c r="A872" s="1"/>
      <c r="B872" s="1"/>
      <c r="C872" s="2">
        <v>33</v>
      </c>
      <c r="D872" s="1"/>
      <c r="E872" s="1"/>
      <c r="F872" s="3" t="s">
        <v>54</v>
      </c>
      <c r="G872" s="17"/>
      <c r="H872" s="17"/>
      <c r="I872" s="17"/>
      <c r="J872" s="17"/>
      <c r="K872" s="17"/>
      <c r="L872" s="17"/>
      <c r="M872" s="17"/>
      <c r="N872" s="17"/>
      <c r="O872" s="17"/>
      <c r="AD872" s="9"/>
      <c r="AE872" s="121">
        <v>33</v>
      </c>
      <c r="AF872" s="96" t="s">
        <v>54</v>
      </c>
      <c r="AG872" s="123">
        <f t="shared" si="7"/>
        <v>1</v>
      </c>
      <c r="AH872" s="4"/>
      <c r="AI872" s="4"/>
      <c r="AJ872" s="11"/>
      <c r="AK872" s="11"/>
    </row>
    <row r="873" spans="1:36" ht="18.75" customHeight="1">
      <c r="A873" s="18"/>
      <c r="B873" s="18"/>
      <c r="C873" s="18"/>
      <c r="D873" s="18"/>
      <c r="E873" s="47">
        <v>35</v>
      </c>
      <c r="F873" s="3" t="s">
        <v>55</v>
      </c>
      <c r="G873" s="17"/>
      <c r="H873" s="17"/>
      <c r="I873" s="17"/>
      <c r="J873" s="17"/>
      <c r="K873" s="17"/>
      <c r="L873" s="17"/>
      <c r="M873" s="17"/>
      <c r="N873" s="17"/>
      <c r="O873" s="17"/>
      <c r="AD873" s="9"/>
      <c r="AE873" s="121">
        <v>35</v>
      </c>
      <c r="AF873" s="96" t="s">
        <v>55</v>
      </c>
      <c r="AG873" s="217">
        <f t="shared" si="7"/>
        <v>2</v>
      </c>
      <c r="AH873" s="4"/>
      <c r="AI873" s="4"/>
      <c r="AJ873" s="11"/>
    </row>
    <row r="874" spans="1:36" ht="18.75" customHeight="1">
      <c r="A874" s="18"/>
      <c r="B874" s="18"/>
      <c r="C874" s="18"/>
      <c r="D874" s="18"/>
      <c r="E874" s="47">
        <v>35</v>
      </c>
      <c r="F874" s="3" t="s">
        <v>56</v>
      </c>
      <c r="G874" s="17"/>
      <c r="H874" s="17"/>
      <c r="I874" s="17"/>
      <c r="J874" s="17"/>
      <c r="K874" s="17"/>
      <c r="L874" s="17"/>
      <c r="M874" s="17"/>
      <c r="N874" s="17"/>
      <c r="O874" s="17"/>
      <c r="AD874" s="9"/>
      <c r="AE874" s="121">
        <v>35</v>
      </c>
      <c r="AF874" s="96" t="s">
        <v>56</v>
      </c>
      <c r="AG874" s="123">
        <f t="shared" si="7"/>
        <v>0</v>
      </c>
      <c r="AH874" s="4"/>
      <c r="AI874" s="4"/>
      <c r="AJ874" s="11"/>
    </row>
    <row r="875" spans="1:36" ht="18.75" customHeight="1">
      <c r="A875" s="1"/>
      <c r="B875" s="2">
        <v>32</v>
      </c>
      <c r="C875" s="1"/>
      <c r="D875" s="1"/>
      <c r="E875" s="1"/>
      <c r="F875" s="3" t="s">
        <v>59</v>
      </c>
      <c r="G875" s="17"/>
      <c r="H875" s="17"/>
      <c r="I875" s="17"/>
      <c r="J875" s="17"/>
      <c r="K875" s="17"/>
      <c r="L875" s="17"/>
      <c r="M875" s="17"/>
      <c r="N875" s="17"/>
      <c r="O875" s="17"/>
      <c r="AD875" s="9"/>
      <c r="AE875" s="121">
        <v>32</v>
      </c>
      <c r="AF875" s="96" t="s">
        <v>59</v>
      </c>
      <c r="AG875" s="217">
        <f t="shared" si="7"/>
        <v>3</v>
      </c>
      <c r="AH875" s="4"/>
      <c r="AI875" s="4"/>
      <c r="AJ875" s="11"/>
    </row>
    <row r="876" spans="1:36" ht="18.75" customHeight="1">
      <c r="A876" s="1"/>
      <c r="B876" s="2">
        <v>32</v>
      </c>
      <c r="C876" s="1"/>
      <c r="D876" s="1"/>
      <c r="E876" s="1"/>
      <c r="F876" s="3" t="s">
        <v>60</v>
      </c>
      <c r="G876" s="17"/>
      <c r="H876" s="17"/>
      <c r="I876" s="17"/>
      <c r="J876" s="17"/>
      <c r="K876" s="17"/>
      <c r="L876" s="17"/>
      <c r="M876" s="17"/>
      <c r="N876" s="17"/>
      <c r="O876" s="17"/>
      <c r="AD876" s="9"/>
      <c r="AE876" s="121">
        <v>32</v>
      </c>
      <c r="AF876" s="96" t="s">
        <v>60</v>
      </c>
      <c r="AG876" s="123">
        <f t="shared" si="7"/>
        <v>0</v>
      </c>
      <c r="AH876" s="4"/>
      <c r="AI876" s="4"/>
      <c r="AJ876" s="11"/>
    </row>
    <row r="877" spans="1:36" ht="18.75" customHeight="1">
      <c r="A877" s="2">
        <v>31</v>
      </c>
      <c r="B877" s="1"/>
      <c r="C877" s="1"/>
      <c r="D877" s="1"/>
      <c r="E877" s="1"/>
      <c r="F877" s="3" t="s">
        <v>61</v>
      </c>
      <c r="G877" s="17"/>
      <c r="H877" s="17"/>
      <c r="I877" s="17"/>
      <c r="J877" s="17"/>
      <c r="K877" s="17"/>
      <c r="L877" s="17"/>
      <c r="M877" s="17"/>
      <c r="N877" s="17"/>
      <c r="O877" s="17"/>
      <c r="AD877" s="9"/>
      <c r="AE877" s="121">
        <v>31</v>
      </c>
      <c r="AF877" s="96" t="s">
        <v>61</v>
      </c>
      <c r="AG877" s="123">
        <f t="shared" si="7"/>
        <v>1</v>
      </c>
      <c r="AH877" s="4"/>
      <c r="AI877" s="4"/>
      <c r="AJ877" s="11"/>
    </row>
    <row r="878" spans="1:36" ht="18.75" customHeight="1">
      <c r="A878" s="1"/>
      <c r="B878" s="1"/>
      <c r="C878" s="1"/>
      <c r="D878" s="1"/>
      <c r="E878" s="2">
        <v>35</v>
      </c>
      <c r="F878" s="3" t="s">
        <v>62</v>
      </c>
      <c r="G878" s="17"/>
      <c r="H878" s="17"/>
      <c r="I878" s="17"/>
      <c r="J878" s="17"/>
      <c r="K878" s="17"/>
      <c r="L878" s="17"/>
      <c r="M878" s="17"/>
      <c r="N878" s="17"/>
      <c r="O878" s="17"/>
      <c r="AD878" s="9"/>
      <c r="AE878" s="121">
        <v>35</v>
      </c>
      <c r="AF878" s="96" t="s">
        <v>62</v>
      </c>
      <c r="AG878" s="217">
        <f t="shared" si="7"/>
        <v>4</v>
      </c>
      <c r="AH878" s="4"/>
      <c r="AI878" s="4"/>
      <c r="AJ878" s="11"/>
    </row>
    <row r="879" spans="1:36" ht="18.75" customHeight="1">
      <c r="A879" s="2">
        <v>31</v>
      </c>
      <c r="B879" s="1"/>
      <c r="C879" s="1"/>
      <c r="D879" s="1"/>
      <c r="E879" s="1"/>
      <c r="F879" s="3" t="s">
        <v>63</v>
      </c>
      <c r="G879" s="17"/>
      <c r="H879" s="17"/>
      <c r="I879" s="17"/>
      <c r="J879" s="17"/>
      <c r="K879" s="17"/>
      <c r="L879" s="17"/>
      <c r="M879" s="17"/>
      <c r="N879" s="17"/>
      <c r="O879" s="17"/>
      <c r="AD879" s="9"/>
      <c r="AE879" s="121">
        <v>31</v>
      </c>
      <c r="AF879" s="96" t="s">
        <v>63</v>
      </c>
      <c r="AG879" s="217">
        <f t="shared" si="7"/>
        <v>4</v>
      </c>
      <c r="AH879" s="4"/>
      <c r="AI879" s="4"/>
      <c r="AJ879" s="11"/>
    </row>
    <row r="880" spans="1:36" ht="18.75" customHeight="1">
      <c r="A880" s="1"/>
      <c r="B880" s="1"/>
      <c r="C880" s="1"/>
      <c r="D880" s="2">
        <v>34</v>
      </c>
      <c r="E880" s="1"/>
      <c r="F880" s="3" t="s">
        <v>110</v>
      </c>
      <c r="G880" s="17"/>
      <c r="H880" s="17"/>
      <c r="I880" s="17"/>
      <c r="J880" s="17"/>
      <c r="K880" s="17"/>
      <c r="L880" s="17"/>
      <c r="M880" s="17"/>
      <c r="N880" s="17"/>
      <c r="O880" s="17"/>
      <c r="AD880" s="9"/>
      <c r="AE880" s="121">
        <v>34</v>
      </c>
      <c r="AF880" s="96" t="s">
        <v>110</v>
      </c>
      <c r="AG880" s="217">
        <f t="shared" si="7"/>
        <v>3</v>
      </c>
      <c r="AH880" s="4"/>
      <c r="AI880" s="4"/>
      <c r="AJ880" s="11"/>
    </row>
    <row r="881" spans="1:36" ht="18.75" customHeight="1">
      <c r="A881" s="1"/>
      <c r="B881" s="1"/>
      <c r="C881" s="2">
        <v>33</v>
      </c>
      <c r="D881" s="1"/>
      <c r="E881" s="1"/>
      <c r="F881" s="3" t="s">
        <v>114</v>
      </c>
      <c r="G881" s="17"/>
      <c r="H881" s="17"/>
      <c r="I881" s="17"/>
      <c r="J881" s="17"/>
      <c r="K881" s="17"/>
      <c r="L881" s="17"/>
      <c r="M881" s="17"/>
      <c r="N881" s="17"/>
      <c r="O881" s="17"/>
      <c r="AD881" s="9"/>
      <c r="AE881" s="121">
        <v>33</v>
      </c>
      <c r="AF881" s="96" t="s">
        <v>114</v>
      </c>
      <c r="AG881" s="123">
        <f t="shared" si="7"/>
        <v>1</v>
      </c>
      <c r="AH881" s="4"/>
      <c r="AI881" s="4"/>
      <c r="AJ881" s="11"/>
    </row>
    <row r="882" spans="1:36" ht="18.75" customHeight="1">
      <c r="A882" s="2">
        <v>31</v>
      </c>
      <c r="B882" s="1"/>
      <c r="C882" s="1"/>
      <c r="D882" s="1"/>
      <c r="E882" s="1"/>
      <c r="F882" s="3" t="s">
        <v>116</v>
      </c>
      <c r="G882" s="17"/>
      <c r="H882" s="17"/>
      <c r="I882" s="17"/>
      <c r="J882" s="17"/>
      <c r="K882" s="17"/>
      <c r="L882" s="17"/>
      <c r="M882" s="17"/>
      <c r="N882" s="17"/>
      <c r="O882" s="17"/>
      <c r="AD882" s="9"/>
      <c r="AE882" s="121">
        <v>31</v>
      </c>
      <c r="AF882" s="96" t="s">
        <v>116</v>
      </c>
      <c r="AG882" s="217">
        <f t="shared" si="7"/>
        <v>2</v>
      </c>
      <c r="AH882" s="4"/>
      <c r="AI882" s="4"/>
      <c r="AJ882" s="11"/>
    </row>
    <row r="883" spans="1:36" ht="18.75" customHeight="1">
      <c r="A883" s="1"/>
      <c r="B883" s="1"/>
      <c r="C883" s="1"/>
      <c r="D883" s="1"/>
      <c r="E883" s="2">
        <v>35</v>
      </c>
      <c r="F883" s="3" t="s">
        <v>117</v>
      </c>
      <c r="G883" s="17"/>
      <c r="H883" s="17"/>
      <c r="I883" s="17"/>
      <c r="J883" s="17"/>
      <c r="K883" s="17"/>
      <c r="L883" s="17"/>
      <c r="M883" s="17"/>
      <c r="N883" s="17"/>
      <c r="O883" s="17"/>
      <c r="AD883" s="9"/>
      <c r="AE883" s="121">
        <v>35</v>
      </c>
      <c r="AF883" s="96" t="s">
        <v>117</v>
      </c>
      <c r="AG883" s="217">
        <f t="shared" si="7"/>
        <v>4</v>
      </c>
      <c r="AH883" s="4"/>
      <c r="AI883" s="4"/>
      <c r="AJ883" s="11"/>
    </row>
    <row r="884" spans="1:36" ht="18.75" customHeight="1">
      <c r="A884" s="2">
        <v>31</v>
      </c>
      <c r="B884" s="1"/>
      <c r="C884" s="1"/>
      <c r="D884" s="1"/>
      <c r="E884" s="1"/>
      <c r="F884" s="3" t="s">
        <v>118</v>
      </c>
      <c r="G884" s="17"/>
      <c r="H884" s="17"/>
      <c r="I884" s="17"/>
      <c r="J884" s="17"/>
      <c r="K884" s="17"/>
      <c r="L884" s="17"/>
      <c r="M884" s="17"/>
      <c r="N884" s="17"/>
      <c r="O884" s="17"/>
      <c r="AD884" s="9"/>
      <c r="AE884" s="121">
        <v>31</v>
      </c>
      <c r="AF884" s="96" t="s">
        <v>118</v>
      </c>
      <c r="AG884" s="217">
        <f t="shared" si="7"/>
        <v>4</v>
      </c>
      <c r="AH884" s="4"/>
      <c r="AI884" s="4"/>
      <c r="AJ884" s="11"/>
    </row>
    <row r="885" spans="1:36" ht="18.75" customHeight="1">
      <c r="A885" s="2">
        <v>31</v>
      </c>
      <c r="B885" s="1"/>
      <c r="C885" s="1"/>
      <c r="D885" s="1"/>
      <c r="E885" s="1"/>
      <c r="F885" s="3" t="s">
        <v>120</v>
      </c>
      <c r="G885" s="17"/>
      <c r="H885" s="17"/>
      <c r="I885" s="17"/>
      <c r="J885" s="17"/>
      <c r="K885" s="17"/>
      <c r="L885" s="17"/>
      <c r="M885" s="17"/>
      <c r="N885" s="17"/>
      <c r="O885" s="17"/>
      <c r="AD885" s="9"/>
      <c r="AE885" s="121">
        <v>31</v>
      </c>
      <c r="AF885" s="96" t="s">
        <v>120</v>
      </c>
      <c r="AG885" s="123">
        <f t="shared" si="7"/>
        <v>0</v>
      </c>
      <c r="AH885" s="4"/>
      <c r="AI885" s="4"/>
      <c r="AJ885" s="11"/>
    </row>
    <row r="886" spans="1:36" ht="18.75" customHeight="1">
      <c r="A886" s="1"/>
      <c r="B886" s="1"/>
      <c r="C886" s="1"/>
      <c r="D886" s="2">
        <v>34</v>
      </c>
      <c r="E886" s="1"/>
      <c r="F886" s="3" t="s">
        <v>121</v>
      </c>
      <c r="G886" s="17"/>
      <c r="H886" s="17"/>
      <c r="I886" s="17"/>
      <c r="J886" s="17"/>
      <c r="K886" s="17"/>
      <c r="L886" s="17"/>
      <c r="M886" s="17"/>
      <c r="N886" s="17"/>
      <c r="O886" s="17"/>
      <c r="AD886" s="9"/>
      <c r="AE886" s="121">
        <v>34</v>
      </c>
      <c r="AF886" s="96" t="s">
        <v>121</v>
      </c>
      <c r="AG886" s="217">
        <f t="shared" si="7"/>
        <v>3</v>
      </c>
      <c r="AH886" s="4"/>
      <c r="AI886" s="4"/>
      <c r="AJ886" s="11"/>
    </row>
    <row r="887" spans="1:36" ht="18.75" customHeight="1">
      <c r="A887" s="1"/>
      <c r="B887" s="1"/>
      <c r="C887" s="1"/>
      <c r="D887" s="1"/>
      <c r="E887" s="2">
        <v>35</v>
      </c>
      <c r="F887" s="3" t="s">
        <v>123</v>
      </c>
      <c r="G887" s="17"/>
      <c r="H887" s="17"/>
      <c r="I887" s="17"/>
      <c r="J887" s="17"/>
      <c r="K887" s="17"/>
      <c r="L887" s="17"/>
      <c r="M887" s="17"/>
      <c r="N887" s="17"/>
      <c r="O887" s="17"/>
      <c r="AD887" s="9"/>
      <c r="AE887" s="121">
        <v>35</v>
      </c>
      <c r="AF887" s="96" t="s">
        <v>123</v>
      </c>
      <c r="AG887" s="123">
        <f t="shared" si="7"/>
        <v>1</v>
      </c>
      <c r="AH887" s="4"/>
      <c r="AI887" s="4"/>
      <c r="AJ887" s="11"/>
    </row>
    <row r="888" spans="1:36" ht="18.75" customHeight="1">
      <c r="A888" s="1"/>
      <c r="B888" s="1"/>
      <c r="C888" s="2">
        <v>33</v>
      </c>
      <c r="D888" s="1"/>
      <c r="E888" s="1"/>
      <c r="F888" s="3" t="s">
        <v>125</v>
      </c>
      <c r="G888" s="17"/>
      <c r="H888" s="17"/>
      <c r="I888" s="17"/>
      <c r="J888" s="17"/>
      <c r="K888" s="17"/>
      <c r="L888" s="17"/>
      <c r="M888" s="17"/>
      <c r="N888" s="17"/>
      <c r="O888" s="17"/>
      <c r="AD888" s="9"/>
      <c r="AE888" s="121">
        <v>33</v>
      </c>
      <c r="AF888" s="96" t="s">
        <v>125</v>
      </c>
      <c r="AG888" s="217">
        <f t="shared" si="7"/>
        <v>2</v>
      </c>
      <c r="AH888" s="4"/>
      <c r="AI888" s="4"/>
      <c r="AJ888" s="11"/>
    </row>
    <row r="889" spans="1:36" ht="18.75" customHeight="1">
      <c r="A889" s="2">
        <v>31</v>
      </c>
      <c r="B889" s="1"/>
      <c r="C889" s="1"/>
      <c r="D889" s="1"/>
      <c r="E889" s="1"/>
      <c r="F889" s="3" t="s">
        <v>126</v>
      </c>
      <c r="G889" s="17"/>
      <c r="H889" s="17"/>
      <c r="I889" s="17"/>
      <c r="J889" s="17"/>
      <c r="K889" s="17"/>
      <c r="L889" s="17"/>
      <c r="M889" s="17"/>
      <c r="N889" s="17"/>
      <c r="O889" s="17"/>
      <c r="AD889" s="9"/>
      <c r="AE889" s="121">
        <v>31</v>
      </c>
      <c r="AF889" s="96" t="s">
        <v>126</v>
      </c>
      <c r="AG889" s="217">
        <f aca="true" t="shared" si="8" ref="AG889:AG908">ABS(AE888-AE889)</f>
        <v>2</v>
      </c>
      <c r="AH889" s="4"/>
      <c r="AI889" s="4"/>
      <c r="AJ889" s="11"/>
    </row>
    <row r="890" spans="1:36" ht="18.75" customHeight="1">
      <c r="A890" s="1"/>
      <c r="B890" s="2">
        <v>32</v>
      </c>
      <c r="C890" s="1"/>
      <c r="D890" s="1"/>
      <c r="E890" s="1"/>
      <c r="F890" s="3" t="s">
        <v>128</v>
      </c>
      <c r="G890" s="17"/>
      <c r="H890" s="17"/>
      <c r="I890" s="17"/>
      <c r="J890" s="17"/>
      <c r="K890" s="17"/>
      <c r="L890" s="17"/>
      <c r="M890" s="17"/>
      <c r="N890" s="17"/>
      <c r="O890" s="17"/>
      <c r="AD890" s="9"/>
      <c r="AE890" s="121">
        <v>32</v>
      </c>
      <c r="AF890" s="96" t="s">
        <v>128</v>
      </c>
      <c r="AG890" s="123">
        <f t="shared" si="8"/>
        <v>1</v>
      </c>
      <c r="AH890" s="126"/>
      <c r="AI890" s="126"/>
      <c r="AJ890" s="112"/>
    </row>
    <row r="891" spans="1:36" ht="18.75" customHeight="1">
      <c r="A891" s="1"/>
      <c r="B891" s="2">
        <v>32</v>
      </c>
      <c r="C891" s="1"/>
      <c r="D891" s="1"/>
      <c r="E891" s="1"/>
      <c r="F891" s="7" t="s">
        <v>145</v>
      </c>
      <c r="G891" s="17"/>
      <c r="H891" s="17"/>
      <c r="I891" s="17"/>
      <c r="J891" s="17"/>
      <c r="K891" s="17"/>
      <c r="L891" s="17"/>
      <c r="M891" s="17"/>
      <c r="N891" s="17"/>
      <c r="O891" s="17"/>
      <c r="AD891" s="9"/>
      <c r="AE891" s="121">
        <v>32</v>
      </c>
      <c r="AF891" s="96" t="s">
        <v>145</v>
      </c>
      <c r="AG891" s="123">
        <f t="shared" si="8"/>
        <v>0</v>
      </c>
      <c r="AH891" s="126"/>
      <c r="AI891" s="126"/>
      <c r="AJ891" s="112"/>
    </row>
    <row r="892" spans="1:36" ht="18.75" customHeight="1">
      <c r="A892" s="1"/>
      <c r="B892" s="1"/>
      <c r="C892" s="2">
        <v>33</v>
      </c>
      <c r="D892" s="1"/>
      <c r="E892" s="1"/>
      <c r="F892" s="3" t="s">
        <v>147</v>
      </c>
      <c r="G892" s="17"/>
      <c r="H892" s="17"/>
      <c r="I892" s="17"/>
      <c r="J892" s="17"/>
      <c r="K892" s="17"/>
      <c r="L892" s="17"/>
      <c r="M892" s="17"/>
      <c r="N892" s="17"/>
      <c r="O892" s="17"/>
      <c r="AD892" s="9"/>
      <c r="AE892" s="121">
        <v>33</v>
      </c>
      <c r="AF892" s="96" t="s">
        <v>147</v>
      </c>
      <c r="AG892" s="123">
        <f t="shared" si="8"/>
        <v>1</v>
      </c>
      <c r="AH892" s="126"/>
      <c r="AI892" s="126"/>
      <c r="AJ892" s="112"/>
    </row>
    <row r="893" spans="1:36" ht="18.75" customHeight="1">
      <c r="A893" s="1"/>
      <c r="B893" s="1"/>
      <c r="C893" s="1"/>
      <c r="D893" s="1"/>
      <c r="E893" s="2">
        <v>35</v>
      </c>
      <c r="F893" s="7" t="s">
        <v>149</v>
      </c>
      <c r="G893" s="17"/>
      <c r="H893" s="17"/>
      <c r="I893" s="17"/>
      <c r="J893" s="17"/>
      <c r="K893" s="17"/>
      <c r="L893" s="17"/>
      <c r="M893" s="17"/>
      <c r="N893" s="17"/>
      <c r="O893" s="17"/>
      <c r="AD893" s="9"/>
      <c r="AE893" s="121">
        <v>35</v>
      </c>
      <c r="AF893" s="96" t="s">
        <v>149</v>
      </c>
      <c r="AG893" s="217">
        <f t="shared" si="8"/>
        <v>2</v>
      </c>
      <c r="AH893" s="126"/>
      <c r="AI893" s="126"/>
      <c r="AJ893" s="112"/>
    </row>
    <row r="894" spans="1:36" ht="18.75" customHeight="1">
      <c r="A894" s="2">
        <v>31</v>
      </c>
      <c r="B894" s="1"/>
      <c r="C894" s="1"/>
      <c r="D894" s="1"/>
      <c r="E894" s="1"/>
      <c r="F894" s="7" t="s">
        <v>151</v>
      </c>
      <c r="G894" s="17"/>
      <c r="H894" s="17"/>
      <c r="I894" s="17"/>
      <c r="J894" s="17"/>
      <c r="K894" s="17"/>
      <c r="L894" s="17"/>
      <c r="M894" s="17"/>
      <c r="N894" s="17"/>
      <c r="O894" s="17"/>
      <c r="AD894" s="9"/>
      <c r="AE894" s="121">
        <v>31</v>
      </c>
      <c r="AF894" s="96" t="s">
        <v>151</v>
      </c>
      <c r="AG894" s="217">
        <f t="shared" si="8"/>
        <v>4</v>
      </c>
      <c r="AH894" s="126"/>
      <c r="AI894" s="126"/>
      <c r="AJ894" s="112"/>
    </row>
    <row r="895" spans="1:36" ht="18.75" customHeight="1">
      <c r="A895" s="1"/>
      <c r="B895" s="1"/>
      <c r="C895" s="1"/>
      <c r="D895" s="1"/>
      <c r="E895" s="2">
        <v>35</v>
      </c>
      <c r="F895" s="7" t="s">
        <v>153</v>
      </c>
      <c r="G895" s="17"/>
      <c r="H895" s="17"/>
      <c r="I895" s="17"/>
      <c r="J895" s="17"/>
      <c r="K895" s="17"/>
      <c r="L895" s="17"/>
      <c r="M895" s="17"/>
      <c r="N895" s="17"/>
      <c r="O895" s="17"/>
      <c r="AD895" s="9"/>
      <c r="AE895" s="121">
        <v>35</v>
      </c>
      <c r="AF895" s="96" t="s">
        <v>153</v>
      </c>
      <c r="AG895" s="217">
        <f t="shared" si="8"/>
        <v>4</v>
      </c>
      <c r="AH895" s="126"/>
      <c r="AI895" s="126"/>
      <c r="AJ895" s="112"/>
    </row>
    <row r="896" spans="1:36" ht="18.75" customHeight="1">
      <c r="A896" s="1"/>
      <c r="B896" s="1"/>
      <c r="C896" s="2">
        <v>33</v>
      </c>
      <c r="D896" s="1"/>
      <c r="E896" s="1"/>
      <c r="F896" s="7" t="s">
        <v>154</v>
      </c>
      <c r="G896" s="17"/>
      <c r="H896" s="17"/>
      <c r="I896" s="17"/>
      <c r="J896" s="17"/>
      <c r="K896" s="17"/>
      <c r="L896" s="17"/>
      <c r="M896" s="17"/>
      <c r="N896" s="17"/>
      <c r="O896" s="17"/>
      <c r="AD896" s="9"/>
      <c r="AE896" s="121">
        <v>33</v>
      </c>
      <c r="AF896" s="96" t="s">
        <v>154</v>
      </c>
      <c r="AG896" s="217">
        <f t="shared" si="8"/>
        <v>2</v>
      </c>
      <c r="AH896" s="126"/>
      <c r="AI896" s="126"/>
      <c r="AJ896" s="112"/>
    </row>
    <row r="897" spans="1:36" ht="18.75" customHeight="1">
      <c r="A897" s="1"/>
      <c r="B897" s="1"/>
      <c r="C897" s="1"/>
      <c r="D897" s="2">
        <v>34</v>
      </c>
      <c r="E897" s="1"/>
      <c r="F897" s="7" t="s">
        <v>156</v>
      </c>
      <c r="G897" s="17"/>
      <c r="H897" s="17"/>
      <c r="I897" s="17"/>
      <c r="J897" s="17"/>
      <c r="K897" s="17"/>
      <c r="L897" s="17"/>
      <c r="M897" s="17"/>
      <c r="N897" s="17"/>
      <c r="O897" s="17"/>
      <c r="AD897" s="9"/>
      <c r="AE897" s="121">
        <v>34</v>
      </c>
      <c r="AF897" s="96" t="s">
        <v>156</v>
      </c>
      <c r="AG897" s="123">
        <f t="shared" si="8"/>
        <v>1</v>
      </c>
      <c r="AH897" s="126"/>
      <c r="AI897" s="126"/>
      <c r="AJ897" s="112"/>
    </row>
    <row r="898" spans="1:36" ht="18.75" customHeight="1">
      <c r="A898" s="2">
        <v>31</v>
      </c>
      <c r="B898" s="1"/>
      <c r="C898" s="1"/>
      <c r="D898" s="1"/>
      <c r="E898" s="1"/>
      <c r="F898" s="7" t="s">
        <v>158</v>
      </c>
      <c r="G898" s="17"/>
      <c r="H898" s="17"/>
      <c r="I898" s="17"/>
      <c r="J898" s="17"/>
      <c r="K898" s="17"/>
      <c r="L898" s="17"/>
      <c r="M898" s="17"/>
      <c r="N898" s="17"/>
      <c r="O898" s="17"/>
      <c r="AD898" s="9"/>
      <c r="AE898" s="121">
        <v>31</v>
      </c>
      <c r="AF898" s="96" t="s">
        <v>158</v>
      </c>
      <c r="AG898" s="217">
        <f t="shared" si="8"/>
        <v>3</v>
      </c>
      <c r="AH898" s="126"/>
      <c r="AI898" s="126"/>
      <c r="AJ898" s="112"/>
    </row>
    <row r="899" spans="1:36" ht="19.5" customHeight="1">
      <c r="A899" s="1"/>
      <c r="B899" s="1"/>
      <c r="C899" s="1"/>
      <c r="D899" s="2">
        <v>34</v>
      </c>
      <c r="E899" s="1"/>
      <c r="F899" s="7" t="s">
        <v>160</v>
      </c>
      <c r="G899" s="17"/>
      <c r="H899" s="17"/>
      <c r="I899" s="17"/>
      <c r="J899" s="17"/>
      <c r="K899" s="17"/>
      <c r="L899" s="17"/>
      <c r="M899" s="17"/>
      <c r="N899" s="17"/>
      <c r="O899" s="17"/>
      <c r="AD899" s="9"/>
      <c r="AE899" s="121">
        <v>34</v>
      </c>
      <c r="AF899" s="96" t="s">
        <v>160</v>
      </c>
      <c r="AG899" s="217">
        <f t="shared" si="8"/>
        <v>3</v>
      </c>
      <c r="AH899" s="126"/>
      <c r="AI899" s="126"/>
      <c r="AJ899" s="112"/>
    </row>
    <row r="900" spans="1:36" ht="19.5" customHeight="1">
      <c r="A900" s="1"/>
      <c r="B900" s="1"/>
      <c r="C900" s="2">
        <v>33</v>
      </c>
      <c r="D900" s="1"/>
      <c r="E900" s="1"/>
      <c r="F900" s="7" t="s">
        <v>162</v>
      </c>
      <c r="G900" s="17"/>
      <c r="H900" s="17"/>
      <c r="I900" s="17"/>
      <c r="J900" s="17"/>
      <c r="K900" s="17"/>
      <c r="L900" s="17"/>
      <c r="M900" s="17"/>
      <c r="N900" s="17"/>
      <c r="O900" s="17"/>
      <c r="AD900" s="9"/>
      <c r="AE900" s="121">
        <v>33</v>
      </c>
      <c r="AF900" s="96" t="s">
        <v>162</v>
      </c>
      <c r="AG900" s="123">
        <f t="shared" si="8"/>
        <v>1</v>
      </c>
      <c r="AH900" s="126"/>
      <c r="AI900" s="126"/>
      <c r="AJ900" s="112"/>
    </row>
    <row r="901" spans="1:36" ht="19.5" customHeight="1">
      <c r="A901" s="1"/>
      <c r="B901" s="2">
        <v>32</v>
      </c>
      <c r="C901" s="1"/>
      <c r="D901" s="1"/>
      <c r="E901" s="1"/>
      <c r="F901" s="7" t="s">
        <v>165</v>
      </c>
      <c r="G901" s="17"/>
      <c r="H901" s="17"/>
      <c r="I901" s="17"/>
      <c r="J901" s="17"/>
      <c r="K901" s="17"/>
      <c r="L901" s="17"/>
      <c r="M901" s="17"/>
      <c r="N901" s="17"/>
      <c r="O901" s="17"/>
      <c r="AD901" s="9"/>
      <c r="AE901" s="121">
        <v>32</v>
      </c>
      <c r="AF901" s="96" t="s">
        <v>165</v>
      </c>
      <c r="AG901" s="123">
        <f t="shared" si="8"/>
        <v>1</v>
      </c>
      <c r="AH901" s="126"/>
      <c r="AI901" s="126"/>
      <c r="AJ901" s="112"/>
    </row>
    <row r="902" spans="1:36" ht="19.5" customHeight="1">
      <c r="A902" s="1"/>
      <c r="B902" s="1"/>
      <c r="C902" s="2">
        <v>33</v>
      </c>
      <c r="D902" s="1"/>
      <c r="E902" s="1"/>
      <c r="F902" s="7" t="s">
        <v>166</v>
      </c>
      <c r="G902" s="17"/>
      <c r="H902" s="17"/>
      <c r="I902" s="17"/>
      <c r="J902" s="17"/>
      <c r="K902" s="17"/>
      <c r="L902" s="17"/>
      <c r="M902" s="17"/>
      <c r="N902" s="17"/>
      <c r="O902" s="17"/>
      <c r="AD902" s="9"/>
      <c r="AE902" s="121">
        <v>33</v>
      </c>
      <c r="AF902" s="96" t="s">
        <v>166</v>
      </c>
      <c r="AG902" s="123">
        <f t="shared" si="8"/>
        <v>1</v>
      </c>
      <c r="AH902" s="126"/>
      <c r="AI902" s="126"/>
      <c r="AJ902" s="112"/>
    </row>
    <row r="903" spans="1:36" ht="19.5" customHeight="1">
      <c r="A903" s="1"/>
      <c r="B903" s="1"/>
      <c r="C903" s="2">
        <v>33</v>
      </c>
      <c r="D903" s="1"/>
      <c r="E903" s="1"/>
      <c r="F903" s="7" t="s">
        <v>168</v>
      </c>
      <c r="G903" s="17"/>
      <c r="H903" s="17"/>
      <c r="I903" s="17"/>
      <c r="J903" s="17"/>
      <c r="K903" s="17"/>
      <c r="L903" s="17"/>
      <c r="M903" s="17"/>
      <c r="N903" s="17"/>
      <c r="O903" s="17"/>
      <c r="AD903" s="9"/>
      <c r="AE903" s="121">
        <v>33</v>
      </c>
      <c r="AF903" s="96" t="s">
        <v>168</v>
      </c>
      <c r="AG903" s="123">
        <f t="shared" si="8"/>
        <v>0</v>
      </c>
      <c r="AH903" s="126"/>
      <c r="AI903" s="126"/>
      <c r="AJ903" s="112"/>
    </row>
    <row r="904" spans="1:36" ht="19.5" customHeight="1">
      <c r="A904" s="1"/>
      <c r="B904" s="1"/>
      <c r="C904" s="1"/>
      <c r="D904" s="2">
        <v>34</v>
      </c>
      <c r="E904" s="1"/>
      <c r="F904" s="7" t="s">
        <v>170</v>
      </c>
      <c r="G904" s="17"/>
      <c r="H904" s="17"/>
      <c r="I904" s="17"/>
      <c r="J904" s="17"/>
      <c r="K904" s="17"/>
      <c r="L904" s="17"/>
      <c r="M904" s="17"/>
      <c r="N904" s="17"/>
      <c r="O904" s="17"/>
      <c r="AD904" s="9"/>
      <c r="AE904" s="121">
        <v>34</v>
      </c>
      <c r="AF904" s="96" t="s">
        <v>170</v>
      </c>
      <c r="AG904" s="123">
        <f t="shared" si="8"/>
        <v>1</v>
      </c>
      <c r="AH904" s="24"/>
      <c r="AI904" s="24"/>
      <c r="AJ904" s="9"/>
    </row>
    <row r="905" spans="1:36" ht="19.5" customHeight="1">
      <c r="A905" s="1"/>
      <c r="B905" s="1"/>
      <c r="C905" s="1"/>
      <c r="D905" s="2">
        <v>34</v>
      </c>
      <c r="E905" s="1"/>
      <c r="F905" s="7" t="s">
        <v>172</v>
      </c>
      <c r="G905" s="17"/>
      <c r="H905" s="17"/>
      <c r="I905" s="17"/>
      <c r="J905" s="17"/>
      <c r="K905" s="17"/>
      <c r="L905" s="17"/>
      <c r="M905" s="17"/>
      <c r="N905" s="17"/>
      <c r="O905" s="17"/>
      <c r="AD905" s="9"/>
      <c r="AE905" s="121">
        <v>34</v>
      </c>
      <c r="AF905" s="96" t="s">
        <v>172</v>
      </c>
      <c r="AG905" s="123">
        <f t="shared" si="8"/>
        <v>0</v>
      </c>
      <c r="AH905" s="24"/>
      <c r="AI905" s="24"/>
      <c r="AJ905" s="9"/>
    </row>
    <row r="906" spans="1:36" ht="19.5" customHeight="1">
      <c r="A906" s="2">
        <v>31</v>
      </c>
      <c r="B906" s="1"/>
      <c r="C906" s="1"/>
      <c r="D906" s="1"/>
      <c r="E906" s="1"/>
      <c r="F906" s="7" t="s">
        <v>174</v>
      </c>
      <c r="G906" s="17"/>
      <c r="H906" s="17"/>
      <c r="I906" s="17"/>
      <c r="J906" s="17"/>
      <c r="K906" s="17"/>
      <c r="L906" s="17"/>
      <c r="M906" s="17"/>
      <c r="N906" s="17"/>
      <c r="O906" s="17"/>
      <c r="AD906" s="9"/>
      <c r="AE906" s="121">
        <v>31</v>
      </c>
      <c r="AF906" s="96" t="s">
        <v>174</v>
      </c>
      <c r="AG906" s="217">
        <f t="shared" si="8"/>
        <v>3</v>
      </c>
      <c r="AH906" s="24"/>
      <c r="AI906" s="24"/>
      <c r="AJ906" s="9"/>
    </row>
    <row r="907" spans="1:36" ht="19.5" customHeight="1">
      <c r="A907" s="1"/>
      <c r="B907" s="1"/>
      <c r="C907" s="1"/>
      <c r="D907" s="1"/>
      <c r="E907" s="2">
        <v>35</v>
      </c>
      <c r="F907" s="7" t="s">
        <v>178</v>
      </c>
      <c r="G907" s="17"/>
      <c r="H907" s="17"/>
      <c r="I907" s="17"/>
      <c r="J907" s="17"/>
      <c r="K907" s="17"/>
      <c r="L907" s="17"/>
      <c r="M907" s="17"/>
      <c r="N907" s="17"/>
      <c r="O907" s="17"/>
      <c r="AD907" s="9"/>
      <c r="AE907" s="121">
        <v>35</v>
      </c>
      <c r="AF907" s="96" t="s">
        <v>178</v>
      </c>
      <c r="AG907" s="217">
        <f t="shared" si="8"/>
        <v>4</v>
      </c>
      <c r="AH907" s="24"/>
      <c r="AI907" s="24"/>
      <c r="AJ907" s="9"/>
    </row>
    <row r="908" spans="1:36" ht="19.5" customHeight="1">
      <c r="A908" s="2">
        <v>31</v>
      </c>
      <c r="B908" s="1"/>
      <c r="C908" s="1"/>
      <c r="D908" s="1"/>
      <c r="E908" s="1"/>
      <c r="F908" s="7" t="s">
        <v>180</v>
      </c>
      <c r="G908" s="17"/>
      <c r="H908" s="17"/>
      <c r="I908" s="17"/>
      <c r="J908" s="17"/>
      <c r="K908" s="17"/>
      <c r="L908" s="17"/>
      <c r="M908" s="17"/>
      <c r="N908" s="17"/>
      <c r="O908" s="17"/>
      <c r="AD908" s="9"/>
      <c r="AE908" s="121">
        <v>31</v>
      </c>
      <c r="AF908" s="96" t="s">
        <v>180</v>
      </c>
      <c r="AG908" s="217">
        <f t="shared" si="8"/>
        <v>4</v>
      </c>
      <c r="AH908" s="24"/>
      <c r="AI908" s="24"/>
      <c r="AJ908" s="9"/>
    </row>
    <row r="909" spans="1:36" ht="19.5" customHeight="1">
      <c r="A909" s="94"/>
      <c r="B909" s="94"/>
      <c r="C909" s="94"/>
      <c r="D909" s="94"/>
      <c r="E909" s="95">
        <v>35</v>
      </c>
      <c r="F909" s="96" t="s">
        <v>183</v>
      </c>
      <c r="G909" s="17"/>
      <c r="H909" s="17"/>
      <c r="I909" s="17"/>
      <c r="J909" s="17"/>
      <c r="K909" s="17"/>
      <c r="L909" s="17"/>
      <c r="M909" s="17"/>
      <c r="N909" s="17"/>
      <c r="O909" s="17"/>
      <c r="AD909" s="9"/>
      <c r="AE909" s="121">
        <v>35</v>
      </c>
      <c r="AF909" s="96" t="s">
        <v>183</v>
      </c>
      <c r="AG909" s="217">
        <v>4</v>
      </c>
      <c r="AH909" s="24"/>
      <c r="AI909" s="24"/>
      <c r="AJ909" s="9"/>
    </row>
    <row r="910" spans="1:36" ht="19.5" customHeight="1">
      <c r="A910" s="1"/>
      <c r="B910" s="1"/>
      <c r="C910" s="1"/>
      <c r="D910" s="2">
        <v>34</v>
      </c>
      <c r="E910" s="1"/>
      <c r="F910" s="7" t="s">
        <v>184</v>
      </c>
      <c r="G910" s="17"/>
      <c r="H910" s="17"/>
      <c r="I910" s="17"/>
      <c r="J910" s="17"/>
      <c r="K910" s="17"/>
      <c r="L910" s="17"/>
      <c r="M910" s="17"/>
      <c r="N910" s="17"/>
      <c r="O910" s="17"/>
      <c r="AD910" s="9"/>
      <c r="AE910" s="121">
        <v>34</v>
      </c>
      <c r="AF910" s="96" t="s">
        <v>184</v>
      </c>
      <c r="AG910" s="123">
        <v>1</v>
      </c>
      <c r="AH910" s="24"/>
      <c r="AI910" s="24"/>
      <c r="AJ910" s="9"/>
    </row>
    <row r="911" spans="1:36" ht="19.5" customHeight="1">
      <c r="A911" s="1"/>
      <c r="B911" s="1"/>
      <c r="C911" s="1"/>
      <c r="D911" s="1"/>
      <c r="E911" s="2">
        <v>35</v>
      </c>
      <c r="F911" s="7" t="s">
        <v>186</v>
      </c>
      <c r="G911" s="17"/>
      <c r="H911" s="17"/>
      <c r="I911" s="17"/>
      <c r="J911" s="17"/>
      <c r="K911" s="17"/>
      <c r="L911" s="17"/>
      <c r="M911" s="17"/>
      <c r="N911" s="17"/>
      <c r="O911" s="17"/>
      <c r="AD911" s="9"/>
      <c r="AE911" s="121">
        <v>35</v>
      </c>
      <c r="AF911" s="96" t="s">
        <v>186</v>
      </c>
      <c r="AG911" s="123">
        <v>1</v>
      </c>
      <c r="AH911" s="24"/>
      <c r="AI911" s="24"/>
      <c r="AJ911" s="9"/>
    </row>
    <row r="912" spans="1:36" ht="19.5" customHeight="1">
      <c r="A912" s="1"/>
      <c r="B912" s="1"/>
      <c r="C912" s="1"/>
      <c r="D912" s="1"/>
      <c r="E912" s="2">
        <v>35</v>
      </c>
      <c r="F912" s="7" t="s">
        <v>188</v>
      </c>
      <c r="G912" s="17"/>
      <c r="H912" s="17"/>
      <c r="I912" s="17"/>
      <c r="J912" s="17"/>
      <c r="K912" s="17"/>
      <c r="L912" s="17"/>
      <c r="M912" s="17"/>
      <c r="N912" s="17"/>
      <c r="O912" s="17"/>
      <c r="AD912" s="9"/>
      <c r="AE912" s="121">
        <v>35</v>
      </c>
      <c r="AF912" s="96" t="s">
        <v>188</v>
      </c>
      <c r="AG912" s="123">
        <f>ABS(AE911-AE912)</f>
        <v>0</v>
      </c>
      <c r="AH912" s="24"/>
      <c r="AI912" s="24"/>
      <c r="AJ912" s="9"/>
    </row>
    <row r="913" spans="1:36" ht="19.5" customHeight="1">
      <c r="A913" s="1"/>
      <c r="B913" s="1"/>
      <c r="C913" s="1"/>
      <c r="D913" s="2">
        <v>34</v>
      </c>
      <c r="E913" s="1"/>
      <c r="F913" s="7" t="s">
        <v>230</v>
      </c>
      <c r="G913" s="17"/>
      <c r="H913" s="17"/>
      <c r="I913" s="17"/>
      <c r="J913" s="17"/>
      <c r="K913" s="17"/>
      <c r="L913" s="17"/>
      <c r="M913" s="17"/>
      <c r="N913" s="17"/>
      <c r="O913" s="17"/>
      <c r="AD913" s="9"/>
      <c r="AE913" s="121">
        <v>34</v>
      </c>
      <c r="AF913" s="96" t="s">
        <v>230</v>
      </c>
      <c r="AG913" s="123">
        <v>1</v>
      </c>
      <c r="AH913" s="24"/>
      <c r="AI913" s="24"/>
      <c r="AJ913" s="9"/>
    </row>
    <row r="914" spans="1:36" ht="19.5" customHeight="1">
      <c r="A914" s="2">
        <v>31</v>
      </c>
      <c r="B914" s="1"/>
      <c r="C914" s="1"/>
      <c r="D914" s="1"/>
      <c r="E914" s="1"/>
      <c r="F914" s="7" t="s">
        <v>247</v>
      </c>
      <c r="G914" s="17"/>
      <c r="H914" s="17"/>
      <c r="I914" s="17"/>
      <c r="J914" s="17"/>
      <c r="K914" s="17"/>
      <c r="L914" s="17"/>
      <c r="M914" s="17"/>
      <c r="N914" s="17"/>
      <c r="O914" s="17"/>
      <c r="AD914" s="9"/>
      <c r="AE914" s="121">
        <v>31</v>
      </c>
      <c r="AF914" s="96" t="s">
        <v>247</v>
      </c>
      <c r="AG914" s="217">
        <v>3</v>
      </c>
      <c r="AH914" s="24"/>
      <c r="AI914" s="24"/>
      <c r="AJ914" s="9"/>
    </row>
    <row r="915" spans="1:36" ht="19.5" customHeight="1">
      <c r="A915" s="1"/>
      <c r="B915" s="1"/>
      <c r="C915" s="1"/>
      <c r="D915" s="1"/>
      <c r="E915" s="2">
        <v>35</v>
      </c>
      <c r="F915" s="7" t="s">
        <v>249</v>
      </c>
      <c r="G915" s="17"/>
      <c r="H915" s="17"/>
      <c r="I915" s="17"/>
      <c r="J915" s="17"/>
      <c r="K915" s="17"/>
      <c r="L915" s="17"/>
      <c r="M915" s="17"/>
      <c r="N915" s="17"/>
      <c r="O915" s="17"/>
      <c r="AD915" s="9"/>
      <c r="AE915" s="121">
        <v>35</v>
      </c>
      <c r="AF915" s="96" t="s">
        <v>249</v>
      </c>
      <c r="AG915" s="217">
        <v>4</v>
      </c>
      <c r="AH915" s="24"/>
      <c r="AI915" s="24"/>
      <c r="AJ915" s="9"/>
    </row>
    <row r="916" spans="1:36" ht="19.5" customHeight="1">
      <c r="A916" s="1"/>
      <c r="B916" s="1"/>
      <c r="C916" s="1"/>
      <c r="D916" s="2">
        <v>34</v>
      </c>
      <c r="E916" s="1"/>
      <c r="F916" s="7" t="s">
        <v>251</v>
      </c>
      <c r="G916" s="17"/>
      <c r="H916" s="17"/>
      <c r="I916" s="17"/>
      <c r="J916" s="17"/>
      <c r="K916" s="17"/>
      <c r="L916" s="17"/>
      <c r="M916" s="17"/>
      <c r="N916" s="17"/>
      <c r="O916" s="17"/>
      <c r="AD916" s="9"/>
      <c r="AE916" s="121">
        <v>34</v>
      </c>
      <c r="AF916" s="96" t="s">
        <v>251</v>
      </c>
      <c r="AG916" s="123">
        <v>1</v>
      </c>
      <c r="AH916" s="24"/>
      <c r="AI916" s="24"/>
      <c r="AJ916" s="9"/>
    </row>
    <row r="917" spans="1:36" ht="19.5" customHeight="1">
      <c r="A917" s="2">
        <v>31</v>
      </c>
      <c r="B917" s="1"/>
      <c r="C917" s="1"/>
      <c r="D917" s="1"/>
      <c r="E917" s="1"/>
      <c r="F917" s="7" t="s">
        <v>253</v>
      </c>
      <c r="G917" s="17"/>
      <c r="H917" s="17"/>
      <c r="I917" s="17"/>
      <c r="J917" s="17"/>
      <c r="K917" s="17"/>
      <c r="L917" s="17"/>
      <c r="M917" s="17"/>
      <c r="N917" s="17"/>
      <c r="O917" s="17"/>
      <c r="AD917" s="9"/>
      <c r="AE917" s="121">
        <v>31</v>
      </c>
      <c r="AF917" s="96" t="s">
        <v>253</v>
      </c>
      <c r="AG917" s="217">
        <v>4</v>
      </c>
      <c r="AH917" s="24"/>
      <c r="AI917" s="24"/>
      <c r="AJ917" s="9"/>
    </row>
    <row r="918" spans="1:36" ht="19.5" customHeight="1">
      <c r="A918" s="1"/>
      <c r="B918" s="1"/>
      <c r="C918" s="2">
        <v>33</v>
      </c>
      <c r="D918" s="1"/>
      <c r="E918" s="1"/>
      <c r="F918" s="7" t="s">
        <v>254</v>
      </c>
      <c r="G918" s="17"/>
      <c r="H918" s="17"/>
      <c r="I918" s="17"/>
      <c r="J918" s="17"/>
      <c r="K918" s="17"/>
      <c r="L918" s="17"/>
      <c r="M918" s="17"/>
      <c r="N918" s="17"/>
      <c r="O918" s="17"/>
      <c r="AD918" s="9"/>
      <c r="AE918" s="121">
        <v>33</v>
      </c>
      <c r="AF918" s="96" t="s">
        <v>254</v>
      </c>
      <c r="AG918" s="217">
        <v>2</v>
      </c>
      <c r="AH918" s="24"/>
      <c r="AI918" s="24"/>
      <c r="AJ918" s="9"/>
    </row>
    <row r="919" spans="1:36" ht="19.5" customHeight="1">
      <c r="A919" s="1"/>
      <c r="B919" s="1"/>
      <c r="C919" s="1"/>
      <c r="D919" s="2">
        <v>34</v>
      </c>
      <c r="E919" s="1"/>
      <c r="F919" s="7" t="s">
        <v>256</v>
      </c>
      <c r="G919" s="17"/>
      <c r="H919" s="17"/>
      <c r="I919" s="17"/>
      <c r="J919" s="17"/>
      <c r="K919" s="17"/>
      <c r="L919" s="17"/>
      <c r="M919" s="17"/>
      <c r="N919" s="17"/>
      <c r="O919" s="17"/>
      <c r="AD919" s="9"/>
      <c r="AE919" s="121">
        <v>34</v>
      </c>
      <c r="AF919" s="96" t="s">
        <v>256</v>
      </c>
      <c r="AG919" s="123">
        <v>1</v>
      </c>
      <c r="AH919" s="24"/>
      <c r="AI919" s="24"/>
      <c r="AJ919" s="9"/>
    </row>
    <row r="920" spans="1:36" ht="19.5" customHeight="1">
      <c r="A920" s="1"/>
      <c r="B920" s="1"/>
      <c r="C920" s="1"/>
      <c r="D920" s="1"/>
      <c r="E920" s="2">
        <v>35</v>
      </c>
      <c r="F920" s="7" t="s">
        <v>258</v>
      </c>
      <c r="G920" s="17"/>
      <c r="H920" s="17"/>
      <c r="I920" s="17"/>
      <c r="J920" s="17"/>
      <c r="K920" s="17"/>
      <c r="L920" s="17"/>
      <c r="M920" s="17"/>
      <c r="N920" s="17"/>
      <c r="O920" s="17"/>
      <c r="AD920" s="9"/>
      <c r="AE920" s="121">
        <v>35</v>
      </c>
      <c r="AF920" s="96" t="s">
        <v>258</v>
      </c>
      <c r="AG920" s="123">
        <v>1</v>
      </c>
      <c r="AH920" s="24"/>
      <c r="AI920" s="24"/>
      <c r="AJ920" s="9"/>
    </row>
    <row r="921" spans="1:36" ht="19.5" customHeight="1">
      <c r="A921" s="81"/>
      <c r="B921" s="81"/>
      <c r="C921" s="81"/>
      <c r="D921" s="81"/>
      <c r="E921" s="88">
        <v>35</v>
      </c>
      <c r="F921" s="3" t="s">
        <v>260</v>
      </c>
      <c r="G921" s="17"/>
      <c r="H921" s="17"/>
      <c r="I921" s="17"/>
      <c r="J921" s="17"/>
      <c r="K921" s="17"/>
      <c r="L921" s="17"/>
      <c r="M921" s="17"/>
      <c r="N921" s="17"/>
      <c r="O921" s="17"/>
      <c r="AD921" s="9"/>
      <c r="AE921" s="121">
        <v>35</v>
      </c>
      <c r="AF921" s="96" t="s">
        <v>260</v>
      </c>
      <c r="AG921" s="123">
        <v>0</v>
      </c>
      <c r="AH921" s="24"/>
      <c r="AI921" s="24"/>
      <c r="AJ921" s="9"/>
    </row>
    <row r="922" spans="1:36" ht="19.5" customHeight="1">
      <c r="A922" s="81"/>
      <c r="B922" s="81"/>
      <c r="C922" s="81"/>
      <c r="D922" s="88">
        <v>34</v>
      </c>
      <c r="E922" s="81"/>
      <c r="F922" s="3" t="s">
        <v>262</v>
      </c>
      <c r="G922" s="17"/>
      <c r="H922" s="17"/>
      <c r="I922" s="17"/>
      <c r="J922" s="17"/>
      <c r="K922" s="17"/>
      <c r="L922" s="17"/>
      <c r="M922" s="17"/>
      <c r="N922" s="17"/>
      <c r="O922" s="17"/>
      <c r="AD922" s="9"/>
      <c r="AE922" s="121">
        <v>34</v>
      </c>
      <c r="AF922" s="96" t="s">
        <v>262</v>
      </c>
      <c r="AG922" s="123">
        <v>1</v>
      </c>
      <c r="AH922" s="24"/>
      <c r="AI922" s="24"/>
      <c r="AJ922" s="9"/>
    </row>
    <row r="923" spans="1:36" ht="19.5" customHeight="1">
      <c r="A923" s="81"/>
      <c r="B923" s="81"/>
      <c r="C923" s="81"/>
      <c r="D923" s="81"/>
      <c r="E923" s="88">
        <v>35</v>
      </c>
      <c r="F923" s="3" t="s">
        <v>264</v>
      </c>
      <c r="G923" s="17"/>
      <c r="H923" s="17"/>
      <c r="I923" s="17"/>
      <c r="J923" s="17"/>
      <c r="K923" s="17"/>
      <c r="L923" s="17"/>
      <c r="M923" s="17"/>
      <c r="N923" s="17"/>
      <c r="O923" s="17"/>
      <c r="AD923" s="9"/>
      <c r="AE923" s="121">
        <v>35</v>
      </c>
      <c r="AF923" s="96" t="s">
        <v>264</v>
      </c>
      <c r="AG923" s="123">
        <v>1</v>
      </c>
      <c r="AH923" s="24"/>
      <c r="AI923" s="24"/>
      <c r="AJ923" s="9"/>
    </row>
    <row r="924" spans="1:36" ht="19.5" customHeight="1">
      <c r="A924" s="81"/>
      <c r="B924" s="81"/>
      <c r="C924" s="81"/>
      <c r="D924" s="88">
        <v>34</v>
      </c>
      <c r="E924" s="81"/>
      <c r="F924" s="3" t="s">
        <v>265</v>
      </c>
      <c r="G924" s="17"/>
      <c r="H924" s="17"/>
      <c r="I924" s="17"/>
      <c r="J924" s="17"/>
      <c r="K924" s="17"/>
      <c r="L924" s="17"/>
      <c r="M924" s="17"/>
      <c r="N924" s="17"/>
      <c r="O924" s="17"/>
      <c r="AD924" s="9"/>
      <c r="AE924" s="121">
        <v>34</v>
      </c>
      <c r="AF924" s="96" t="s">
        <v>265</v>
      </c>
      <c r="AG924" s="123">
        <v>1</v>
      </c>
      <c r="AH924" s="24"/>
      <c r="AI924" s="24"/>
      <c r="AJ924" s="9"/>
    </row>
    <row r="925" spans="1:36" ht="19.5" customHeight="1">
      <c r="A925" s="81"/>
      <c r="B925" s="81"/>
      <c r="C925" s="81"/>
      <c r="D925" s="81"/>
      <c r="E925" s="88">
        <v>35</v>
      </c>
      <c r="F925" s="3" t="s">
        <v>267</v>
      </c>
      <c r="G925" s="17"/>
      <c r="H925" s="17"/>
      <c r="I925" s="17"/>
      <c r="J925" s="17"/>
      <c r="K925" s="17"/>
      <c r="L925" s="17"/>
      <c r="M925" s="17"/>
      <c r="N925" s="17"/>
      <c r="O925" s="17"/>
      <c r="AD925" s="9"/>
      <c r="AE925" s="121">
        <v>35</v>
      </c>
      <c r="AF925" s="96" t="s">
        <v>267</v>
      </c>
      <c r="AG925" s="123">
        <v>1</v>
      </c>
      <c r="AH925" s="24"/>
      <c r="AI925" s="24"/>
      <c r="AJ925" s="9"/>
    </row>
    <row r="926" spans="1:36" ht="19.5" customHeight="1">
      <c r="A926" s="81"/>
      <c r="B926" s="81"/>
      <c r="C926" s="81"/>
      <c r="D926" s="81"/>
      <c r="E926" s="88">
        <v>35</v>
      </c>
      <c r="F926" s="3" t="s">
        <v>268</v>
      </c>
      <c r="G926" s="17"/>
      <c r="H926" s="17"/>
      <c r="I926" s="17"/>
      <c r="J926" s="17"/>
      <c r="K926" s="17"/>
      <c r="L926" s="17"/>
      <c r="M926" s="17"/>
      <c r="N926" s="17"/>
      <c r="O926" s="17"/>
      <c r="AD926" s="9"/>
      <c r="AE926" s="121">
        <v>35</v>
      </c>
      <c r="AF926" s="96" t="s">
        <v>268</v>
      </c>
      <c r="AG926" s="123">
        <v>0</v>
      </c>
      <c r="AH926" s="24"/>
      <c r="AI926" s="24"/>
      <c r="AJ926" s="9"/>
    </row>
    <row r="927" spans="1:36" ht="19.5" customHeight="1">
      <c r="A927" s="81"/>
      <c r="B927" s="81"/>
      <c r="C927" s="88">
        <v>33</v>
      </c>
      <c r="D927" s="81"/>
      <c r="E927" s="80"/>
      <c r="F927" s="3" t="s">
        <v>270</v>
      </c>
      <c r="G927" s="17"/>
      <c r="H927" s="17"/>
      <c r="I927" s="17"/>
      <c r="J927" s="17"/>
      <c r="K927" s="17"/>
      <c r="L927" s="17"/>
      <c r="M927" s="17"/>
      <c r="N927" s="17"/>
      <c r="O927" s="17"/>
      <c r="AD927" s="9"/>
      <c r="AE927" s="121">
        <v>33</v>
      </c>
      <c r="AF927" s="96" t="s">
        <v>270</v>
      </c>
      <c r="AG927" s="217">
        <v>2</v>
      </c>
      <c r="AH927" s="24"/>
      <c r="AI927" s="24"/>
      <c r="AJ927" s="9"/>
    </row>
    <row r="928" spans="1:36" ht="19.5" customHeight="1">
      <c r="A928" s="91"/>
      <c r="B928" s="91"/>
      <c r="C928" s="119">
        <v>33</v>
      </c>
      <c r="D928" s="91"/>
      <c r="E928" s="118"/>
      <c r="F928" s="120" t="s">
        <v>291</v>
      </c>
      <c r="G928" s="17"/>
      <c r="H928" s="17"/>
      <c r="I928" s="17"/>
      <c r="J928" s="17"/>
      <c r="K928" s="17"/>
      <c r="L928" s="17"/>
      <c r="M928" s="17"/>
      <c r="N928" s="17"/>
      <c r="O928" s="17"/>
      <c r="AD928" s="9"/>
      <c r="AE928" s="121">
        <v>33</v>
      </c>
      <c r="AF928" s="96" t="s">
        <v>291</v>
      </c>
      <c r="AG928" s="123">
        <v>0</v>
      </c>
      <c r="AH928" s="24"/>
      <c r="AI928" s="24"/>
      <c r="AJ928" s="9"/>
    </row>
    <row r="929" spans="1:36" ht="19.5" customHeight="1">
      <c r="A929" s="91"/>
      <c r="B929" s="91"/>
      <c r="C929" s="118"/>
      <c r="D929" s="119">
        <v>34</v>
      </c>
      <c r="E929" s="118"/>
      <c r="F929" s="120" t="s">
        <v>293</v>
      </c>
      <c r="G929" s="17"/>
      <c r="H929" s="17"/>
      <c r="I929" s="17"/>
      <c r="J929" s="17"/>
      <c r="K929" s="17"/>
      <c r="L929" s="17"/>
      <c r="M929" s="17"/>
      <c r="N929" s="17"/>
      <c r="O929" s="17"/>
      <c r="AD929" s="9"/>
      <c r="AE929" s="121">
        <v>34</v>
      </c>
      <c r="AF929" s="96" t="s">
        <v>293</v>
      </c>
      <c r="AG929" s="123">
        <v>1</v>
      </c>
      <c r="AH929" s="24"/>
      <c r="AI929" s="24"/>
      <c r="AJ929" s="9"/>
    </row>
    <row r="930" spans="1:36" ht="19.5" customHeight="1">
      <c r="A930" s="91"/>
      <c r="B930" s="119">
        <v>32</v>
      </c>
      <c r="C930" s="118"/>
      <c r="D930" s="118"/>
      <c r="E930" s="118"/>
      <c r="F930" s="120" t="s">
        <v>296</v>
      </c>
      <c r="G930" s="17"/>
      <c r="H930" s="17"/>
      <c r="I930" s="17"/>
      <c r="J930" s="17"/>
      <c r="K930" s="17"/>
      <c r="L930" s="17"/>
      <c r="M930" s="17"/>
      <c r="N930" s="17"/>
      <c r="O930" s="17"/>
      <c r="AD930" s="9"/>
      <c r="AE930" s="121">
        <v>32</v>
      </c>
      <c r="AF930" s="96" t="s">
        <v>296</v>
      </c>
      <c r="AG930" s="217">
        <v>2</v>
      </c>
      <c r="AH930" s="24"/>
      <c r="AI930" s="24"/>
      <c r="AJ930" s="9"/>
    </row>
    <row r="931" spans="1:36" ht="19.5" customHeight="1">
      <c r="A931" s="1"/>
      <c r="B931" s="80"/>
      <c r="C931" s="88">
        <v>33</v>
      </c>
      <c r="D931" s="80"/>
      <c r="E931" s="80"/>
      <c r="F931" s="3" t="s">
        <v>297</v>
      </c>
      <c r="G931" s="17"/>
      <c r="H931" s="17"/>
      <c r="I931" s="17"/>
      <c r="J931" s="17"/>
      <c r="K931" s="17"/>
      <c r="L931" s="17"/>
      <c r="M931" s="17"/>
      <c r="N931" s="17"/>
      <c r="O931" s="17"/>
      <c r="AD931" s="9"/>
      <c r="AE931" s="121">
        <v>33</v>
      </c>
      <c r="AF931" s="96" t="s">
        <v>297</v>
      </c>
      <c r="AG931" s="123">
        <v>1</v>
      </c>
      <c r="AH931" s="24"/>
      <c r="AI931" s="24"/>
      <c r="AJ931" s="9"/>
    </row>
    <row r="932" spans="1:36" ht="19.5" customHeight="1">
      <c r="A932" s="91"/>
      <c r="B932" s="118"/>
      <c r="C932" s="119">
        <v>33</v>
      </c>
      <c r="D932" s="118"/>
      <c r="E932" s="118"/>
      <c r="F932" s="120" t="s">
        <v>299</v>
      </c>
      <c r="G932" s="17"/>
      <c r="H932" s="17"/>
      <c r="I932" s="17"/>
      <c r="J932" s="17"/>
      <c r="K932" s="17"/>
      <c r="L932" s="17"/>
      <c r="M932" s="17"/>
      <c r="N932" s="17"/>
      <c r="O932" s="17"/>
      <c r="AD932" s="9"/>
      <c r="AE932" s="121">
        <v>33</v>
      </c>
      <c r="AF932" s="96" t="s">
        <v>299</v>
      </c>
      <c r="AG932" s="123">
        <v>0</v>
      </c>
      <c r="AH932" s="24"/>
      <c r="AI932" s="24"/>
      <c r="AJ932" s="9"/>
    </row>
    <row r="933" spans="1:36" ht="19.5" customHeight="1">
      <c r="A933" s="81"/>
      <c r="B933" s="80"/>
      <c r="C933" s="80"/>
      <c r="D933" s="88">
        <v>34</v>
      </c>
      <c r="E933" s="80"/>
      <c r="F933" s="3" t="s">
        <v>301</v>
      </c>
      <c r="G933" s="17"/>
      <c r="H933" s="17"/>
      <c r="I933" s="17"/>
      <c r="J933" s="17"/>
      <c r="K933" s="17"/>
      <c r="L933" s="17"/>
      <c r="M933" s="17"/>
      <c r="N933" s="17"/>
      <c r="O933" s="17"/>
      <c r="AD933" s="9"/>
      <c r="AE933" s="121">
        <v>34</v>
      </c>
      <c r="AF933" s="96" t="s">
        <v>301</v>
      </c>
      <c r="AG933" s="123">
        <v>1</v>
      </c>
      <c r="AH933" s="24"/>
      <c r="AI933" s="24"/>
      <c r="AJ933" s="9"/>
    </row>
    <row r="934" spans="1:36" ht="19.5" customHeight="1">
      <c r="A934" s="91"/>
      <c r="B934" s="91"/>
      <c r="C934" s="91"/>
      <c r="D934" s="119">
        <v>34</v>
      </c>
      <c r="E934" s="91"/>
      <c r="F934" s="120" t="s">
        <v>304</v>
      </c>
      <c r="G934" s="17"/>
      <c r="H934" s="17"/>
      <c r="I934" s="17"/>
      <c r="J934" s="17"/>
      <c r="K934" s="17"/>
      <c r="L934" s="17"/>
      <c r="M934" s="17"/>
      <c r="N934" s="17"/>
      <c r="O934" s="17"/>
      <c r="AD934" s="9"/>
      <c r="AE934" s="121">
        <v>34</v>
      </c>
      <c r="AF934" s="96" t="s">
        <v>304</v>
      </c>
      <c r="AG934" s="123">
        <v>0</v>
      </c>
      <c r="AH934" s="24"/>
      <c r="AI934" s="24"/>
      <c r="AJ934" s="9"/>
    </row>
    <row r="935" spans="1:36" ht="19.5" customHeight="1">
      <c r="A935" s="91"/>
      <c r="B935" s="91"/>
      <c r="C935" s="91"/>
      <c r="D935" s="119">
        <v>34</v>
      </c>
      <c r="E935" s="91"/>
      <c r="F935" s="120" t="s">
        <v>305</v>
      </c>
      <c r="G935" s="17"/>
      <c r="H935" s="17"/>
      <c r="I935" s="17"/>
      <c r="J935" s="17"/>
      <c r="K935" s="17"/>
      <c r="L935" s="17"/>
      <c r="M935" s="17"/>
      <c r="N935" s="17"/>
      <c r="O935" s="17"/>
      <c r="AD935" s="9"/>
      <c r="AE935" s="121">
        <v>34</v>
      </c>
      <c r="AF935" s="96" t="s">
        <v>305</v>
      </c>
      <c r="AG935" s="123">
        <v>0</v>
      </c>
      <c r="AH935" s="24"/>
      <c r="AI935" s="24"/>
      <c r="AJ935" s="9"/>
    </row>
    <row r="936" spans="1:36" ht="19.5" customHeight="1">
      <c r="A936" s="91"/>
      <c r="B936" s="119">
        <v>32</v>
      </c>
      <c r="C936" s="91"/>
      <c r="D936" s="91"/>
      <c r="E936" s="91"/>
      <c r="F936" s="120" t="s">
        <v>308</v>
      </c>
      <c r="G936" s="17"/>
      <c r="H936" s="17"/>
      <c r="I936" s="17"/>
      <c r="J936" s="17"/>
      <c r="K936" s="17"/>
      <c r="L936" s="17"/>
      <c r="M936" s="17"/>
      <c r="N936" s="17"/>
      <c r="O936" s="17"/>
      <c r="AD936" s="9"/>
      <c r="AE936" s="121">
        <v>32</v>
      </c>
      <c r="AF936" s="96" t="s">
        <v>308</v>
      </c>
      <c r="AG936" s="217">
        <v>2</v>
      </c>
      <c r="AH936" s="24"/>
      <c r="AI936" s="24"/>
      <c r="AJ936" s="9"/>
    </row>
    <row r="937" spans="1:36" ht="19.5" customHeight="1">
      <c r="A937" s="119">
        <v>31</v>
      </c>
      <c r="B937" s="91"/>
      <c r="C937" s="91"/>
      <c r="D937" s="91"/>
      <c r="E937" s="91"/>
      <c r="F937" s="120" t="s">
        <v>310</v>
      </c>
      <c r="G937" s="17"/>
      <c r="H937" s="17"/>
      <c r="I937" s="17"/>
      <c r="J937" s="17"/>
      <c r="K937" s="17"/>
      <c r="L937" s="17"/>
      <c r="M937" s="17"/>
      <c r="N937" s="17"/>
      <c r="O937" s="17"/>
      <c r="AD937" s="9"/>
      <c r="AE937" s="121">
        <v>31</v>
      </c>
      <c r="AF937" s="96" t="s">
        <v>310</v>
      </c>
      <c r="AG937" s="123">
        <v>1</v>
      </c>
      <c r="AH937" s="24"/>
      <c r="AI937" s="24"/>
      <c r="AJ937" s="9"/>
    </row>
    <row r="938" spans="1:36" ht="19.5" customHeight="1">
      <c r="A938" s="91"/>
      <c r="B938" s="91"/>
      <c r="C938" s="91"/>
      <c r="D938" s="91"/>
      <c r="E938" s="119">
        <v>35</v>
      </c>
      <c r="F938" s="120" t="s">
        <v>311</v>
      </c>
      <c r="G938" s="17"/>
      <c r="H938" s="17"/>
      <c r="I938" s="17"/>
      <c r="J938" s="17"/>
      <c r="K938" s="17"/>
      <c r="L938" s="17"/>
      <c r="M938" s="17"/>
      <c r="N938" s="17"/>
      <c r="O938" s="17"/>
      <c r="AD938" s="9"/>
      <c r="AE938" s="121">
        <v>35</v>
      </c>
      <c r="AF938" s="96" t="s">
        <v>311</v>
      </c>
      <c r="AG938" s="217">
        <v>4</v>
      </c>
      <c r="AH938" s="24"/>
      <c r="AI938" s="24"/>
      <c r="AJ938" s="9"/>
    </row>
    <row r="939" spans="1:36" ht="19.5" customHeight="1">
      <c r="A939" s="91"/>
      <c r="B939" s="91"/>
      <c r="C939" s="91"/>
      <c r="D939" s="119">
        <v>34</v>
      </c>
      <c r="E939" s="91"/>
      <c r="F939" s="120" t="s">
        <v>313</v>
      </c>
      <c r="G939" s="17"/>
      <c r="H939" s="17"/>
      <c r="I939" s="17"/>
      <c r="J939" s="17"/>
      <c r="K939" s="17"/>
      <c r="L939" s="17"/>
      <c r="M939" s="17"/>
      <c r="N939" s="17"/>
      <c r="O939" s="17"/>
      <c r="AD939" s="9"/>
      <c r="AE939" s="121">
        <v>34</v>
      </c>
      <c r="AF939" s="96" t="s">
        <v>313</v>
      </c>
      <c r="AG939" s="123">
        <v>1</v>
      </c>
      <c r="AH939" s="24"/>
      <c r="AI939" s="24"/>
      <c r="AJ939" s="9"/>
    </row>
    <row r="940" spans="1:36" ht="19.5" customHeight="1">
      <c r="A940" s="91"/>
      <c r="B940" s="91"/>
      <c r="C940" s="91"/>
      <c r="D940" s="91"/>
      <c r="E940" s="119">
        <v>35</v>
      </c>
      <c r="F940" s="120" t="s">
        <v>315</v>
      </c>
      <c r="G940" s="17"/>
      <c r="H940" s="17"/>
      <c r="I940" s="17"/>
      <c r="J940" s="17"/>
      <c r="K940" s="17"/>
      <c r="L940" s="17"/>
      <c r="M940" s="17"/>
      <c r="N940" s="17"/>
      <c r="O940" s="17"/>
      <c r="AD940" s="9"/>
      <c r="AE940" s="121">
        <v>35</v>
      </c>
      <c r="AF940" s="96" t="s">
        <v>315</v>
      </c>
      <c r="AG940" s="123">
        <v>1</v>
      </c>
      <c r="AH940" s="24"/>
      <c r="AI940" s="24"/>
      <c r="AJ940" s="9"/>
    </row>
    <row r="941" spans="1:36" ht="19.5" customHeight="1">
      <c r="A941" s="91"/>
      <c r="B941" s="91"/>
      <c r="C941" s="91"/>
      <c r="D941" s="91"/>
      <c r="E941" s="119">
        <v>35</v>
      </c>
      <c r="F941" s="120" t="s">
        <v>317</v>
      </c>
      <c r="G941" s="17"/>
      <c r="H941" s="17"/>
      <c r="I941" s="17"/>
      <c r="J941" s="17"/>
      <c r="K941" s="17"/>
      <c r="L941" s="17"/>
      <c r="M941" s="17"/>
      <c r="N941" s="17"/>
      <c r="O941" s="17"/>
      <c r="AD941" s="9"/>
      <c r="AE941" s="121">
        <v>35</v>
      </c>
      <c r="AF941" s="96" t="s">
        <v>317</v>
      </c>
      <c r="AG941" s="123">
        <v>0</v>
      </c>
      <c r="AH941" s="24"/>
      <c r="AI941" s="24"/>
      <c r="AJ941" s="9"/>
    </row>
    <row r="942" spans="1:36" ht="19.5" customHeight="1">
      <c r="A942" s="91"/>
      <c r="B942" s="91"/>
      <c r="C942" s="119">
        <v>33</v>
      </c>
      <c r="D942" s="91"/>
      <c r="E942" s="91"/>
      <c r="F942" s="120" t="s">
        <v>320</v>
      </c>
      <c r="G942" s="17"/>
      <c r="H942" s="17"/>
      <c r="I942" s="17"/>
      <c r="J942" s="17"/>
      <c r="K942" s="17"/>
      <c r="L942" s="17"/>
      <c r="M942" s="17"/>
      <c r="N942" s="17"/>
      <c r="O942" s="17"/>
      <c r="AD942" s="9"/>
      <c r="AE942" s="121">
        <v>33</v>
      </c>
      <c r="AF942" s="96" t="s">
        <v>321</v>
      </c>
      <c r="AG942" s="123">
        <v>2</v>
      </c>
      <c r="AH942" s="24"/>
      <c r="AI942" s="24"/>
      <c r="AJ942" s="9"/>
    </row>
    <row r="943" spans="1:36" ht="19.5" customHeight="1">
      <c r="A943" s="119">
        <v>31</v>
      </c>
      <c r="B943" s="91"/>
      <c r="C943" s="91"/>
      <c r="D943" s="91"/>
      <c r="E943" s="91"/>
      <c r="F943" s="120" t="s">
        <v>322</v>
      </c>
      <c r="G943" s="17"/>
      <c r="H943" s="17"/>
      <c r="I943" s="17"/>
      <c r="J943" s="17"/>
      <c r="K943" s="17"/>
      <c r="L943" s="17"/>
      <c r="M943" s="17"/>
      <c r="N943" s="17"/>
      <c r="O943" s="17"/>
      <c r="AD943" s="9"/>
      <c r="AE943" s="121">
        <v>31</v>
      </c>
      <c r="AF943" s="96" t="s">
        <v>322</v>
      </c>
      <c r="AG943" s="123">
        <v>2</v>
      </c>
      <c r="AH943" s="24"/>
      <c r="AI943" s="24"/>
      <c r="AJ943" s="9"/>
    </row>
    <row r="944" spans="1:36" ht="19.5" customHeight="1">
      <c r="A944" s="91"/>
      <c r="B944" s="91"/>
      <c r="C944" s="91"/>
      <c r="D944" s="119">
        <v>34</v>
      </c>
      <c r="E944" s="91"/>
      <c r="F944" s="120" t="s">
        <v>324</v>
      </c>
      <c r="G944" s="17"/>
      <c r="H944" s="17"/>
      <c r="I944" s="17"/>
      <c r="J944" s="17"/>
      <c r="K944" s="17"/>
      <c r="L944" s="17"/>
      <c r="M944" s="17"/>
      <c r="N944" s="17"/>
      <c r="O944" s="17"/>
      <c r="AD944" s="9"/>
      <c r="AE944" s="121">
        <v>34</v>
      </c>
      <c r="AF944" s="96" t="s">
        <v>324</v>
      </c>
      <c r="AG944" s="217">
        <v>3</v>
      </c>
      <c r="AH944" s="24"/>
      <c r="AI944" s="24"/>
      <c r="AJ944" s="9"/>
    </row>
    <row r="945" spans="1:36" ht="19.5" customHeight="1">
      <c r="A945" s="91"/>
      <c r="B945" s="91"/>
      <c r="C945" s="119">
        <v>33</v>
      </c>
      <c r="D945" s="91"/>
      <c r="E945" s="91"/>
      <c r="F945" s="120" t="s">
        <v>328</v>
      </c>
      <c r="G945" s="17"/>
      <c r="H945" s="17"/>
      <c r="I945" s="17"/>
      <c r="J945" s="17"/>
      <c r="K945" s="17"/>
      <c r="L945" s="17"/>
      <c r="M945" s="17"/>
      <c r="N945" s="17"/>
      <c r="O945" s="17"/>
      <c r="AD945" s="9"/>
      <c r="AE945" s="121">
        <v>33</v>
      </c>
      <c r="AF945" s="96" t="s">
        <v>328</v>
      </c>
      <c r="AG945" s="242">
        <v>1</v>
      </c>
      <c r="AH945" s="24"/>
      <c r="AI945" s="24"/>
      <c r="AJ945" s="9"/>
    </row>
    <row r="946" spans="1:36" ht="19.5" customHeight="1">
      <c r="A946" s="91"/>
      <c r="B946" s="91"/>
      <c r="C946" s="119">
        <v>33</v>
      </c>
      <c r="D946" s="91"/>
      <c r="E946" s="91"/>
      <c r="F946" s="120" t="s">
        <v>329</v>
      </c>
      <c r="G946" s="17"/>
      <c r="H946" s="17"/>
      <c r="I946" s="17"/>
      <c r="J946" s="17"/>
      <c r="K946" s="17"/>
      <c r="L946" s="17"/>
      <c r="M946" s="17"/>
      <c r="N946" s="17"/>
      <c r="O946" s="17"/>
      <c r="AD946" s="9"/>
      <c r="AE946" s="121">
        <v>33</v>
      </c>
      <c r="AF946" s="96" t="s">
        <v>329</v>
      </c>
      <c r="AG946" s="217">
        <v>0</v>
      </c>
      <c r="AH946" s="24"/>
      <c r="AI946" s="24"/>
      <c r="AJ946" s="9"/>
    </row>
    <row r="947" spans="1:36" ht="19.5" customHeight="1">
      <c r="A947" s="91"/>
      <c r="B947" s="119">
        <v>32</v>
      </c>
      <c r="C947" s="91"/>
      <c r="D947" s="91"/>
      <c r="E947" s="91"/>
      <c r="F947" s="120" t="s">
        <v>331</v>
      </c>
      <c r="G947" s="17"/>
      <c r="H947" s="17"/>
      <c r="I947" s="17"/>
      <c r="J947" s="17"/>
      <c r="K947" s="17"/>
      <c r="L947" s="17"/>
      <c r="M947" s="17"/>
      <c r="N947" s="17"/>
      <c r="O947" s="17"/>
      <c r="AD947" s="9"/>
      <c r="AE947" s="121">
        <v>32</v>
      </c>
      <c r="AF947" s="96" t="s">
        <v>331</v>
      </c>
      <c r="AG947" s="242">
        <v>1</v>
      </c>
      <c r="AH947" s="24"/>
      <c r="AI947" s="24"/>
      <c r="AJ947" s="9"/>
    </row>
    <row r="948" spans="1:36" ht="19.5" customHeight="1">
      <c r="A948" s="91"/>
      <c r="B948" s="91"/>
      <c r="C948" s="91"/>
      <c r="D948" s="91"/>
      <c r="E948" s="119">
        <v>35</v>
      </c>
      <c r="F948" s="120" t="s">
        <v>333</v>
      </c>
      <c r="G948" s="17"/>
      <c r="H948" s="17"/>
      <c r="I948" s="17"/>
      <c r="J948" s="17"/>
      <c r="K948" s="17"/>
      <c r="L948" s="17"/>
      <c r="M948" s="17"/>
      <c r="N948" s="17"/>
      <c r="O948" s="17"/>
      <c r="AD948" s="9"/>
      <c r="AE948" s="121">
        <v>35</v>
      </c>
      <c r="AF948" s="96" t="s">
        <v>333</v>
      </c>
      <c r="AG948" s="217">
        <v>3</v>
      </c>
      <c r="AH948" s="24"/>
      <c r="AI948" s="24"/>
      <c r="AJ948" s="9"/>
    </row>
    <row r="949" spans="1:36" ht="19.5" customHeight="1">
      <c r="A949" s="119">
        <v>31</v>
      </c>
      <c r="B949" s="91"/>
      <c r="C949" s="91"/>
      <c r="D949" s="91"/>
      <c r="E949" s="91"/>
      <c r="F949" s="120" t="s">
        <v>335</v>
      </c>
      <c r="G949" s="17"/>
      <c r="H949" s="17"/>
      <c r="I949" s="17"/>
      <c r="J949" s="17"/>
      <c r="K949" s="17"/>
      <c r="L949" s="17"/>
      <c r="M949" s="17"/>
      <c r="N949" s="17"/>
      <c r="O949" s="17"/>
      <c r="AD949" s="9"/>
      <c r="AE949" s="121">
        <v>31</v>
      </c>
      <c r="AF949" s="96" t="s">
        <v>335</v>
      </c>
      <c r="AG949" s="217">
        <v>4</v>
      </c>
      <c r="AH949" s="24"/>
      <c r="AI949" s="24"/>
      <c r="AJ949" s="9"/>
    </row>
    <row r="950" spans="1:36" ht="19.5" customHeight="1">
      <c r="A950" s="119">
        <v>31</v>
      </c>
      <c r="B950" s="91"/>
      <c r="C950" s="91"/>
      <c r="D950" s="91"/>
      <c r="E950" s="91"/>
      <c r="F950" s="120" t="s">
        <v>338</v>
      </c>
      <c r="G950" s="17"/>
      <c r="H950" s="17"/>
      <c r="I950" s="17"/>
      <c r="J950" s="17"/>
      <c r="K950" s="17"/>
      <c r="L950" s="17"/>
      <c r="M950" s="17"/>
      <c r="N950" s="17"/>
      <c r="O950" s="17"/>
      <c r="AD950" s="9"/>
      <c r="AE950" s="121">
        <v>31</v>
      </c>
      <c r="AF950" s="120" t="s">
        <v>338</v>
      </c>
      <c r="AG950" s="242">
        <v>0</v>
      </c>
      <c r="AH950" s="24"/>
      <c r="AI950" s="24"/>
      <c r="AJ950" s="9"/>
    </row>
    <row r="951" spans="1:36" ht="19.5" customHeight="1">
      <c r="A951" s="91"/>
      <c r="B951" s="91"/>
      <c r="C951" s="91"/>
      <c r="D951" s="119">
        <v>34</v>
      </c>
      <c r="E951" s="91"/>
      <c r="F951" s="120" t="s">
        <v>339</v>
      </c>
      <c r="G951" s="17"/>
      <c r="H951" s="17"/>
      <c r="I951" s="17"/>
      <c r="J951" s="17"/>
      <c r="K951" s="17"/>
      <c r="L951" s="17"/>
      <c r="M951" s="17"/>
      <c r="N951" s="17"/>
      <c r="O951" s="17"/>
      <c r="AD951" s="9"/>
      <c r="AE951" s="121">
        <v>34</v>
      </c>
      <c r="AF951" s="120" t="s">
        <v>339</v>
      </c>
      <c r="AG951" s="217">
        <v>3</v>
      </c>
      <c r="AH951" s="24"/>
      <c r="AI951" s="24"/>
      <c r="AJ951" s="9"/>
    </row>
    <row r="952" spans="1:36" ht="19.5" customHeight="1">
      <c r="A952" s="119">
        <v>31</v>
      </c>
      <c r="B952" s="91"/>
      <c r="C952" s="91"/>
      <c r="D952" s="91"/>
      <c r="E952" s="91"/>
      <c r="F952" s="120" t="s">
        <v>341</v>
      </c>
      <c r="G952" s="17"/>
      <c r="H952" s="17"/>
      <c r="I952" s="17"/>
      <c r="J952" s="17"/>
      <c r="K952" s="17"/>
      <c r="L952" s="17"/>
      <c r="M952" s="17"/>
      <c r="N952" s="17"/>
      <c r="O952" s="17"/>
      <c r="AD952" s="9"/>
      <c r="AE952" s="121">
        <v>31</v>
      </c>
      <c r="AF952" s="120" t="s">
        <v>341</v>
      </c>
      <c r="AG952" s="217">
        <v>3</v>
      </c>
      <c r="AH952" s="24"/>
      <c r="AI952" s="24"/>
      <c r="AJ952" s="9"/>
    </row>
    <row r="953" spans="1:36" ht="19.5" customHeight="1">
      <c r="A953" s="119">
        <v>31</v>
      </c>
      <c r="B953" s="91"/>
      <c r="C953" s="91"/>
      <c r="D953" s="91"/>
      <c r="E953" s="91"/>
      <c r="F953" s="120" t="s">
        <v>343</v>
      </c>
      <c r="G953" s="17"/>
      <c r="H953" s="17"/>
      <c r="I953" s="17"/>
      <c r="J953" s="17"/>
      <c r="K953" s="17"/>
      <c r="L953" s="17"/>
      <c r="M953" s="17"/>
      <c r="N953" s="17"/>
      <c r="O953" s="17"/>
      <c r="AD953" s="9"/>
      <c r="AE953" s="121">
        <v>31</v>
      </c>
      <c r="AF953" s="120" t="s">
        <v>343</v>
      </c>
      <c r="AG953" s="217">
        <v>0</v>
      </c>
      <c r="AH953" s="24"/>
      <c r="AI953" s="24"/>
      <c r="AJ953" s="9"/>
    </row>
    <row r="954" spans="1:36" ht="19.5" customHeight="1">
      <c r="A954" s="91"/>
      <c r="B954" s="91"/>
      <c r="C954" s="91"/>
      <c r="D954" s="91"/>
      <c r="E954" s="119">
        <v>35</v>
      </c>
      <c r="F954" s="120" t="s">
        <v>346</v>
      </c>
      <c r="G954" s="17"/>
      <c r="H954" s="17"/>
      <c r="I954" s="17"/>
      <c r="J954" s="17"/>
      <c r="K954" s="17"/>
      <c r="L954" s="17"/>
      <c r="M954" s="17"/>
      <c r="N954" s="17"/>
      <c r="O954" s="17"/>
      <c r="AD954" s="9"/>
      <c r="AE954" s="121">
        <v>35</v>
      </c>
      <c r="AF954" s="120" t="s">
        <v>346</v>
      </c>
      <c r="AG954" s="217">
        <v>4</v>
      </c>
      <c r="AH954" s="24"/>
      <c r="AI954" s="24"/>
      <c r="AJ954" s="9"/>
    </row>
    <row r="955" spans="1:36" ht="18.75" customHeight="1">
      <c r="A955" s="18"/>
      <c r="B955" s="18"/>
      <c r="C955" s="18"/>
      <c r="D955" s="18"/>
      <c r="E955" s="18"/>
      <c r="F955" s="44"/>
      <c r="G955" s="17"/>
      <c r="H955" s="17"/>
      <c r="I955" s="17"/>
      <c r="J955" s="17"/>
      <c r="K955" s="17"/>
      <c r="L955" s="17"/>
      <c r="M955" s="17"/>
      <c r="N955" s="17"/>
      <c r="O955" s="17"/>
      <c r="AD955" s="4"/>
      <c r="AE955" s="4"/>
      <c r="AF955" s="7"/>
      <c r="AG955" s="4"/>
      <c r="AH955" s="4"/>
      <c r="AI955" s="4"/>
      <c r="AJ955" s="4"/>
    </row>
    <row r="956" spans="1:15" ht="18.75" customHeight="1">
      <c r="A956" s="27">
        <f>COUNTA(A823:A955)</f>
        <v>33</v>
      </c>
      <c r="B956" s="27">
        <f>COUNTA(B823:B955)</f>
        <v>18</v>
      </c>
      <c r="C956" s="27">
        <f>COUNTA(C823:C955)</f>
        <v>19</v>
      </c>
      <c r="D956" s="27">
        <f>COUNTA(D823:D955)</f>
        <v>26</v>
      </c>
      <c r="E956" s="27">
        <f>COUNTA(E823:E955)</f>
        <v>36</v>
      </c>
      <c r="F956" s="25" t="s">
        <v>5</v>
      </c>
      <c r="G956" s="27">
        <f>SUM(A956:E956)</f>
        <v>132</v>
      </c>
      <c r="H956" s="17"/>
      <c r="I956" s="17"/>
      <c r="J956" s="17"/>
      <c r="K956" s="17"/>
      <c r="L956" s="17"/>
      <c r="M956" s="17"/>
      <c r="N956" s="17"/>
      <c r="O956" s="17"/>
    </row>
    <row r="957" spans="1:15" ht="18.75" customHeight="1">
      <c r="A957" s="18"/>
      <c r="B957" s="18"/>
      <c r="C957" s="18"/>
      <c r="D957" s="18"/>
      <c r="E957" s="18"/>
      <c r="F957" s="44"/>
      <c r="G957" s="17"/>
      <c r="H957" s="17"/>
      <c r="I957" s="17"/>
      <c r="J957" s="17"/>
      <c r="K957" s="17"/>
      <c r="L957" s="17"/>
      <c r="M957" s="17"/>
      <c r="N957" s="17"/>
      <c r="O957" s="17"/>
    </row>
    <row r="958" spans="1:15" ht="18.75" customHeight="1">
      <c r="A958" s="18"/>
      <c r="B958" s="18"/>
      <c r="C958" s="18"/>
      <c r="D958" s="18"/>
      <c r="E958" s="18"/>
      <c r="F958" s="44"/>
      <c r="G958" s="17"/>
      <c r="H958" s="17"/>
      <c r="I958" s="17"/>
      <c r="J958" s="17"/>
      <c r="K958" s="17"/>
      <c r="L958" s="17"/>
      <c r="M958" s="17"/>
      <c r="N958" s="17"/>
      <c r="O958" s="17"/>
    </row>
    <row r="959" spans="1:15" ht="18.75" customHeight="1">
      <c r="A959" s="18"/>
      <c r="B959" s="18"/>
      <c r="C959" s="18"/>
      <c r="D959" s="18"/>
      <c r="E959" s="18"/>
      <c r="F959" s="44"/>
      <c r="G959" s="17"/>
      <c r="H959" s="17"/>
      <c r="I959" s="17"/>
      <c r="J959" s="17"/>
      <c r="K959" s="17"/>
      <c r="L959" s="17"/>
      <c r="M959" s="17"/>
      <c r="N959" s="17"/>
      <c r="O959" s="17"/>
    </row>
    <row r="960" spans="1:15" ht="18.75" customHeight="1">
      <c r="A960" s="18"/>
      <c r="B960" s="18"/>
      <c r="C960" s="18"/>
      <c r="D960" s="18"/>
      <c r="E960" s="18"/>
      <c r="F960" s="44"/>
      <c r="G960" s="17"/>
      <c r="H960" s="17"/>
      <c r="I960" s="17"/>
      <c r="J960" s="17"/>
      <c r="K960" s="17"/>
      <c r="L960" s="17"/>
      <c r="M960" s="17"/>
      <c r="N960" s="17"/>
      <c r="O960" s="17"/>
    </row>
    <row r="961" spans="1:35" s="32" customFormat="1" ht="18.75" customHeight="1" thickBot="1">
      <c r="A961" s="31"/>
      <c r="B961" s="31"/>
      <c r="C961" s="31"/>
      <c r="D961" s="31"/>
      <c r="E961" s="31"/>
      <c r="F961" s="38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F961" s="18"/>
      <c r="AG961" s="18"/>
      <c r="AH961" s="18"/>
      <c r="AI961" s="31"/>
    </row>
    <row r="962" spans="1:40" ht="18.75" customHeight="1">
      <c r="A962" s="81"/>
      <c r="B962" s="88">
        <v>37</v>
      </c>
      <c r="C962" s="81"/>
      <c r="D962" s="81"/>
      <c r="E962" s="86"/>
      <c r="F962" s="10" t="s">
        <v>0</v>
      </c>
      <c r="J962" s="17"/>
      <c r="K962" s="305" t="s">
        <v>33</v>
      </c>
      <c r="L962" s="305"/>
      <c r="M962" s="305"/>
      <c r="O962" s="17"/>
      <c r="AD962" s="296" t="s">
        <v>52</v>
      </c>
      <c r="AE962" s="121">
        <v>37</v>
      </c>
      <c r="AF962" s="93" t="s">
        <v>0</v>
      </c>
      <c r="AG962" s="122"/>
      <c r="AH962" s="24"/>
      <c r="AI962" s="24"/>
      <c r="AJ962" s="9"/>
      <c r="AK962" s="9"/>
      <c r="AN962" s="33"/>
    </row>
    <row r="963" spans="1:40" ht="18.75" customHeight="1">
      <c r="A963" s="81"/>
      <c r="B963" s="81"/>
      <c r="C963" s="88">
        <v>38</v>
      </c>
      <c r="D963" s="81"/>
      <c r="E963" s="86"/>
      <c r="F963" s="3" t="s">
        <v>64</v>
      </c>
      <c r="J963" s="17"/>
      <c r="K963" s="17"/>
      <c r="O963" s="17"/>
      <c r="AD963" s="296"/>
      <c r="AE963" s="121">
        <v>38</v>
      </c>
      <c r="AF963" s="96" t="s">
        <v>64</v>
      </c>
      <c r="AG963" s="122">
        <f>ABS(AE962-AE963)</f>
        <v>1</v>
      </c>
      <c r="AH963" s="24"/>
      <c r="AI963" s="24"/>
      <c r="AJ963" s="9"/>
      <c r="AK963" s="9"/>
      <c r="AN963" s="33"/>
    </row>
    <row r="964" spans="1:40" ht="18.75" customHeight="1">
      <c r="A964" s="81"/>
      <c r="B964" s="81"/>
      <c r="C964" s="81"/>
      <c r="D964" s="81"/>
      <c r="E964" s="2">
        <v>40</v>
      </c>
      <c r="F964" s="3" t="s">
        <v>113</v>
      </c>
      <c r="J964" s="17"/>
      <c r="K964" s="17"/>
      <c r="L964" s="17"/>
      <c r="M964" s="17"/>
      <c r="N964" s="17"/>
      <c r="O964" s="17"/>
      <c r="AD964" s="296"/>
      <c r="AE964" s="121">
        <v>40</v>
      </c>
      <c r="AF964" s="96" t="s">
        <v>65</v>
      </c>
      <c r="AG964" s="122">
        <f aca="true" t="shared" si="9" ref="AG964:AG1047">ABS(AE963-AE964)</f>
        <v>2</v>
      </c>
      <c r="AH964" s="24"/>
      <c r="AI964" s="24"/>
      <c r="AJ964" s="9"/>
      <c r="AK964" s="9"/>
      <c r="AN964" s="33"/>
    </row>
    <row r="965" spans="1:40" s="17" customFormat="1" ht="18.75" customHeight="1">
      <c r="A965" s="1"/>
      <c r="B965" s="1"/>
      <c r="C965" s="2">
        <v>38</v>
      </c>
      <c r="D965" s="1"/>
      <c r="E965" s="1"/>
      <c r="F965" s="10" t="s">
        <v>190</v>
      </c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D965" s="296"/>
      <c r="AE965" s="121">
        <v>38</v>
      </c>
      <c r="AF965" s="96" t="s">
        <v>66</v>
      </c>
      <c r="AG965" s="122">
        <f t="shared" si="9"/>
        <v>2</v>
      </c>
      <c r="AH965" s="24"/>
      <c r="AI965" s="24"/>
      <c r="AJ965" s="9"/>
      <c r="AK965" s="11"/>
      <c r="AN965" s="33"/>
    </row>
    <row r="966" spans="1:37" s="17" customFormat="1" ht="18.75" customHeight="1">
      <c r="A966" s="2">
        <v>36</v>
      </c>
      <c r="B966" s="1"/>
      <c r="C966" s="1"/>
      <c r="D966" s="1"/>
      <c r="E966" s="1"/>
      <c r="F966" s="3" t="s">
        <v>191</v>
      </c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D966" s="296"/>
      <c r="AE966" s="121">
        <v>36</v>
      </c>
      <c r="AF966" s="96" t="s">
        <v>67</v>
      </c>
      <c r="AG966" s="122">
        <f t="shared" si="9"/>
        <v>2</v>
      </c>
      <c r="AH966" s="24"/>
      <c r="AI966" s="24"/>
      <c r="AJ966" s="9"/>
      <c r="AK966" s="11"/>
    </row>
    <row r="967" spans="1:37" s="17" customFormat="1" ht="18.75" customHeight="1">
      <c r="A967" s="1"/>
      <c r="B967" s="1"/>
      <c r="C967" s="1"/>
      <c r="D967" s="2">
        <v>39</v>
      </c>
      <c r="E967" s="1"/>
      <c r="F967" s="3" t="s">
        <v>192</v>
      </c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D967" s="296"/>
      <c r="AE967" s="121">
        <v>39</v>
      </c>
      <c r="AF967" s="96" t="s">
        <v>68</v>
      </c>
      <c r="AG967" s="122">
        <f t="shared" si="9"/>
        <v>3</v>
      </c>
      <c r="AH967" s="24"/>
      <c r="AI967" s="24"/>
      <c r="AJ967" s="9"/>
      <c r="AK967" s="11"/>
    </row>
    <row r="968" spans="1:37" s="17" customFormat="1" ht="18.75" customHeight="1">
      <c r="A968" s="1"/>
      <c r="B968" s="2">
        <v>37</v>
      </c>
      <c r="C968" s="1"/>
      <c r="D968" s="1"/>
      <c r="E968" s="1"/>
      <c r="F968" s="10" t="s">
        <v>193</v>
      </c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D968" s="296"/>
      <c r="AE968" s="121">
        <v>37</v>
      </c>
      <c r="AF968" s="96" t="s">
        <v>70</v>
      </c>
      <c r="AG968" s="122">
        <f t="shared" si="9"/>
        <v>2</v>
      </c>
      <c r="AH968" s="24"/>
      <c r="AI968" s="24"/>
      <c r="AJ968" s="9"/>
      <c r="AK968" s="11"/>
    </row>
    <row r="969" spans="1:37" s="17" customFormat="1" ht="18.75" customHeight="1">
      <c r="A969" s="1"/>
      <c r="B969" s="1"/>
      <c r="C969" s="1"/>
      <c r="D969" s="2">
        <v>39</v>
      </c>
      <c r="E969" s="1"/>
      <c r="F969" s="3" t="s">
        <v>194</v>
      </c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D969" s="296"/>
      <c r="AE969" s="121">
        <v>39</v>
      </c>
      <c r="AF969" s="96" t="s">
        <v>71</v>
      </c>
      <c r="AG969" s="122">
        <f t="shared" si="9"/>
        <v>2</v>
      </c>
      <c r="AH969" s="24"/>
      <c r="AI969" s="24"/>
      <c r="AJ969" s="9"/>
      <c r="AK969" s="11"/>
    </row>
    <row r="970" spans="1:37" s="17" customFormat="1" ht="18.75" customHeight="1">
      <c r="A970" s="1"/>
      <c r="B970" s="1"/>
      <c r="C970" s="2">
        <v>38</v>
      </c>
      <c r="D970" s="1"/>
      <c r="E970" s="1"/>
      <c r="F970" s="3" t="s">
        <v>195</v>
      </c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D970" s="296"/>
      <c r="AE970" s="121">
        <v>38</v>
      </c>
      <c r="AF970" s="96" t="s">
        <v>72</v>
      </c>
      <c r="AG970" s="122">
        <f t="shared" si="9"/>
        <v>1</v>
      </c>
      <c r="AH970" s="24"/>
      <c r="AI970" s="24"/>
      <c r="AJ970" s="9"/>
      <c r="AK970" s="11"/>
    </row>
    <row r="971" spans="1:37" s="17" customFormat="1" ht="18.75" customHeight="1" thickBot="1">
      <c r="A971" s="2">
        <v>36</v>
      </c>
      <c r="B971" s="1"/>
      <c r="C971" s="1"/>
      <c r="D971" s="1"/>
      <c r="E971" s="1"/>
      <c r="F971" s="10" t="s">
        <v>196</v>
      </c>
      <c r="P971" s="304">
        <v>8</v>
      </c>
      <c r="R971" s="4"/>
      <c r="S971" s="4"/>
      <c r="T971" s="297" t="s">
        <v>28</v>
      </c>
      <c r="U971" s="297"/>
      <c r="V971" s="297"/>
      <c r="W971" s="297"/>
      <c r="X971" s="297"/>
      <c r="Y971" s="18"/>
      <c r="Z971" s="18"/>
      <c r="AA971" s="18"/>
      <c r="AD971" s="296"/>
      <c r="AE971" s="121">
        <v>36</v>
      </c>
      <c r="AF971" s="96" t="s">
        <v>73</v>
      </c>
      <c r="AG971" s="122">
        <f t="shared" si="9"/>
        <v>2</v>
      </c>
      <c r="AH971" s="24"/>
      <c r="AI971" s="24"/>
      <c r="AJ971" s="9"/>
      <c r="AK971" s="11"/>
    </row>
    <row r="972" spans="1:37" s="17" customFormat="1" ht="18.75" customHeight="1" thickBot="1">
      <c r="A972" s="1"/>
      <c r="B972" s="2">
        <v>37</v>
      </c>
      <c r="C972" s="1"/>
      <c r="D972" s="1"/>
      <c r="E972" s="1"/>
      <c r="F972" s="3" t="s">
        <v>40</v>
      </c>
      <c r="P972" s="304"/>
      <c r="R972" s="4"/>
      <c r="S972" s="130"/>
      <c r="T972" s="208">
        <v>36</v>
      </c>
      <c r="U972" s="209">
        <v>37</v>
      </c>
      <c r="V972" s="209">
        <v>38</v>
      </c>
      <c r="W972" s="208">
        <v>39</v>
      </c>
      <c r="X972" s="209">
        <v>40</v>
      </c>
      <c r="Y972" s="18"/>
      <c r="Z972" s="18"/>
      <c r="AA972" s="18"/>
      <c r="AD972" s="9"/>
      <c r="AE972" s="121">
        <v>37</v>
      </c>
      <c r="AF972" s="96" t="s">
        <v>75</v>
      </c>
      <c r="AG972" s="122">
        <f t="shared" si="9"/>
        <v>1</v>
      </c>
      <c r="AH972" s="24"/>
      <c r="AI972" s="24"/>
      <c r="AJ972" s="9"/>
      <c r="AK972" s="11"/>
    </row>
    <row r="973" spans="1:37" s="17" customFormat="1" ht="18.75" customHeight="1">
      <c r="A973" s="2">
        <v>36</v>
      </c>
      <c r="B973" s="1"/>
      <c r="C973" s="1"/>
      <c r="D973" s="1"/>
      <c r="E973" s="1"/>
      <c r="F973" s="3" t="s">
        <v>197</v>
      </c>
      <c r="P973" s="304"/>
      <c r="R973" s="301" t="s">
        <v>27</v>
      </c>
      <c r="S973" s="253">
        <v>36</v>
      </c>
      <c r="T973" s="244">
        <v>8</v>
      </c>
      <c r="U973" s="245">
        <v>5</v>
      </c>
      <c r="V973" s="245">
        <v>7</v>
      </c>
      <c r="W973" s="245">
        <v>3</v>
      </c>
      <c r="X973" s="246">
        <v>7</v>
      </c>
      <c r="Y973" s="18"/>
      <c r="Z973" s="27">
        <f>SUM(T973:X973)</f>
        <v>30</v>
      </c>
      <c r="AA973" s="18"/>
      <c r="AD973" s="9"/>
      <c r="AE973" s="121">
        <v>36</v>
      </c>
      <c r="AF973" s="96" t="s">
        <v>77</v>
      </c>
      <c r="AG973" s="122">
        <f t="shared" si="9"/>
        <v>1</v>
      </c>
      <c r="AH973" s="24"/>
      <c r="AI973" s="24"/>
      <c r="AJ973" s="9"/>
      <c r="AK973" s="11"/>
    </row>
    <row r="974" spans="1:37" s="17" customFormat="1" ht="18.75" customHeight="1">
      <c r="A974" s="1"/>
      <c r="B974" s="1"/>
      <c r="C974" s="1"/>
      <c r="D974" s="2">
        <v>39</v>
      </c>
      <c r="E974" s="1"/>
      <c r="F974" s="10" t="s">
        <v>198</v>
      </c>
      <c r="R974" s="301"/>
      <c r="S974" s="218">
        <v>37</v>
      </c>
      <c r="T974" s="192">
        <v>3</v>
      </c>
      <c r="U974" s="193">
        <v>9</v>
      </c>
      <c r="V974" s="193">
        <v>5</v>
      </c>
      <c r="W974" s="193">
        <v>5</v>
      </c>
      <c r="X974" s="194">
        <v>4</v>
      </c>
      <c r="Y974" s="18"/>
      <c r="Z974" s="27">
        <f>SUM(T974:X974)</f>
        <v>26</v>
      </c>
      <c r="AA974" s="18"/>
      <c r="AD974" s="9"/>
      <c r="AE974" s="121">
        <v>39</v>
      </c>
      <c r="AF974" s="96" t="s">
        <v>78</v>
      </c>
      <c r="AG974" s="122">
        <f t="shared" si="9"/>
        <v>3</v>
      </c>
      <c r="AH974" s="24"/>
      <c r="AI974" s="24"/>
      <c r="AJ974" s="9"/>
      <c r="AK974" s="11"/>
    </row>
    <row r="975" spans="1:37" s="17" customFormat="1" ht="18.75" customHeight="1">
      <c r="A975" s="1"/>
      <c r="B975" s="1"/>
      <c r="C975" s="1"/>
      <c r="D975" s="2">
        <v>39</v>
      </c>
      <c r="E975" s="1"/>
      <c r="F975" s="3" t="s">
        <v>199</v>
      </c>
      <c r="R975" s="301"/>
      <c r="S975" s="291">
        <v>38</v>
      </c>
      <c r="T975" s="292">
        <v>6</v>
      </c>
      <c r="U975" s="293">
        <v>4</v>
      </c>
      <c r="V975" s="293">
        <v>2</v>
      </c>
      <c r="W975" s="293">
        <v>5</v>
      </c>
      <c r="X975" s="294">
        <v>6</v>
      </c>
      <c r="Y975" s="18"/>
      <c r="Z975" s="27">
        <f>SUM(T975:X975)</f>
        <v>23</v>
      </c>
      <c r="AA975" s="18"/>
      <c r="AD975" s="9"/>
      <c r="AE975" s="121">
        <v>39</v>
      </c>
      <c r="AF975" s="96" t="s">
        <v>79</v>
      </c>
      <c r="AG975" s="122">
        <f t="shared" si="9"/>
        <v>0</v>
      </c>
      <c r="AH975" s="24"/>
      <c r="AI975" s="24"/>
      <c r="AJ975" s="9"/>
      <c r="AK975" s="11"/>
    </row>
    <row r="976" spans="1:37" s="17" customFormat="1" ht="18.75" customHeight="1">
      <c r="A976" s="1"/>
      <c r="B976" s="1"/>
      <c r="C976" s="1"/>
      <c r="D976" s="2">
        <v>39</v>
      </c>
      <c r="E976" s="1"/>
      <c r="F976" s="3" t="s">
        <v>37</v>
      </c>
      <c r="R976" s="301"/>
      <c r="S976" s="218">
        <v>39</v>
      </c>
      <c r="T976" s="192">
        <v>6</v>
      </c>
      <c r="U976" s="193">
        <v>3</v>
      </c>
      <c r="V976" s="193">
        <v>5</v>
      </c>
      <c r="W976" s="193">
        <v>6</v>
      </c>
      <c r="X976" s="194">
        <v>5</v>
      </c>
      <c r="Y976" s="18"/>
      <c r="Z976" s="27">
        <f>SUM(T976:X976)</f>
        <v>25</v>
      </c>
      <c r="AA976" s="18"/>
      <c r="AD976" s="9"/>
      <c r="AE976" s="121">
        <v>39</v>
      </c>
      <c r="AF976" s="96" t="s">
        <v>80</v>
      </c>
      <c r="AG976" s="122">
        <f t="shared" si="9"/>
        <v>0</v>
      </c>
      <c r="AH976" s="24"/>
      <c r="AI976" s="24"/>
      <c r="AJ976" s="9"/>
      <c r="AK976" s="11"/>
    </row>
    <row r="977" spans="1:37" s="18" customFormat="1" ht="18.75" customHeight="1" thickBot="1">
      <c r="A977" s="2">
        <v>36</v>
      </c>
      <c r="B977" s="1"/>
      <c r="C977" s="1"/>
      <c r="D977" s="1"/>
      <c r="E977" s="1"/>
      <c r="F977" s="10" t="s">
        <v>200</v>
      </c>
      <c r="K977" s="17"/>
      <c r="L977" s="17"/>
      <c r="M977" s="17"/>
      <c r="N977" s="17"/>
      <c r="O977" s="17"/>
      <c r="R977" s="301"/>
      <c r="S977" s="295">
        <v>40</v>
      </c>
      <c r="T977" s="220">
        <v>7</v>
      </c>
      <c r="U977" s="221">
        <v>4</v>
      </c>
      <c r="V977" s="221">
        <v>5</v>
      </c>
      <c r="W977" s="221">
        <v>6</v>
      </c>
      <c r="X977" s="222">
        <v>5</v>
      </c>
      <c r="Z977" s="27">
        <f>SUM(T977:X977)</f>
        <v>27</v>
      </c>
      <c r="AD977" s="9"/>
      <c r="AE977" s="121">
        <v>36</v>
      </c>
      <c r="AF977" s="247" t="s">
        <v>81</v>
      </c>
      <c r="AG977" s="122">
        <f t="shared" si="9"/>
        <v>3</v>
      </c>
      <c r="AH977" s="24"/>
      <c r="AI977" s="24"/>
      <c r="AJ977" s="9"/>
      <c r="AK977" s="4"/>
    </row>
    <row r="978" spans="1:37" s="18" customFormat="1" ht="18.75" customHeight="1">
      <c r="A978" s="1"/>
      <c r="B978" s="2">
        <v>37</v>
      </c>
      <c r="C978" s="1"/>
      <c r="D978" s="1"/>
      <c r="E978" s="1"/>
      <c r="F978" s="3" t="s">
        <v>201</v>
      </c>
      <c r="K978" s="17"/>
      <c r="L978" s="17"/>
      <c r="M978" s="17"/>
      <c r="N978" s="17"/>
      <c r="O978" s="17"/>
      <c r="Y978" s="44" t="s">
        <v>5</v>
      </c>
      <c r="Z978" s="27">
        <f>SUM(Z973:Z977)</f>
        <v>131</v>
      </c>
      <c r="AD978" s="9"/>
      <c r="AE978" s="121">
        <v>37</v>
      </c>
      <c r="AF978" s="247" t="s">
        <v>82</v>
      </c>
      <c r="AG978" s="122">
        <f t="shared" si="9"/>
        <v>1</v>
      </c>
      <c r="AH978" s="24"/>
      <c r="AI978" s="24"/>
      <c r="AJ978" s="9"/>
      <c r="AK978" s="4"/>
    </row>
    <row r="979" spans="1:37" s="18" customFormat="1" ht="18.75" customHeight="1">
      <c r="A979" s="1"/>
      <c r="B979" s="1"/>
      <c r="C979" s="2">
        <v>38</v>
      </c>
      <c r="D979" s="1"/>
      <c r="E979" s="1"/>
      <c r="F979" s="3" t="s">
        <v>2</v>
      </c>
      <c r="K979" s="17"/>
      <c r="L979" s="17"/>
      <c r="M979" s="17"/>
      <c r="N979" s="17"/>
      <c r="O979" s="17"/>
      <c r="AD979" s="9"/>
      <c r="AE979" s="121">
        <v>38</v>
      </c>
      <c r="AF979" s="247" t="s">
        <v>2</v>
      </c>
      <c r="AG979" s="122">
        <f t="shared" si="9"/>
        <v>1</v>
      </c>
      <c r="AH979" s="24"/>
      <c r="AI979" s="24"/>
      <c r="AJ979" s="9"/>
      <c r="AK979" s="4"/>
    </row>
    <row r="980" spans="1:37" s="18" customFormat="1" ht="18.75" customHeight="1">
      <c r="A980" s="1"/>
      <c r="B980" s="1"/>
      <c r="C980" s="2">
        <v>38</v>
      </c>
      <c r="D980" s="1"/>
      <c r="E980" s="1"/>
      <c r="F980" s="10" t="s">
        <v>202</v>
      </c>
      <c r="K980" s="17"/>
      <c r="L980" s="17"/>
      <c r="M980" s="17"/>
      <c r="N980" s="17"/>
      <c r="O980" s="17"/>
      <c r="AD980" s="9"/>
      <c r="AE980" s="121">
        <v>38</v>
      </c>
      <c r="AF980" s="247" t="s">
        <v>3</v>
      </c>
      <c r="AG980" s="122">
        <f t="shared" si="9"/>
        <v>0</v>
      </c>
      <c r="AH980" s="24"/>
      <c r="AI980" s="24"/>
      <c r="AJ980" s="9"/>
      <c r="AK980" s="4"/>
    </row>
    <row r="981" spans="1:37" s="18" customFormat="1" ht="18.75" customHeight="1">
      <c r="A981" s="1"/>
      <c r="B981" s="1"/>
      <c r="C981" s="1"/>
      <c r="D981" s="2">
        <v>39</v>
      </c>
      <c r="E981" s="1"/>
      <c r="F981" s="3" t="s">
        <v>203</v>
      </c>
      <c r="K981" s="17"/>
      <c r="L981" s="17"/>
      <c r="M981" s="17"/>
      <c r="N981" s="17"/>
      <c r="O981" s="17"/>
      <c r="AD981" s="9"/>
      <c r="AE981" s="121">
        <v>39</v>
      </c>
      <c r="AF981" s="247" t="s">
        <v>4</v>
      </c>
      <c r="AG981" s="122">
        <f t="shared" si="9"/>
        <v>1</v>
      </c>
      <c r="AH981" s="24"/>
      <c r="AI981" s="24"/>
      <c r="AJ981" s="9"/>
      <c r="AK981" s="4"/>
    </row>
    <row r="982" spans="1:37" s="18" customFormat="1" ht="18.75" customHeight="1">
      <c r="A982" s="1"/>
      <c r="B982" s="2">
        <v>37</v>
      </c>
      <c r="C982" s="1"/>
      <c r="D982" s="1"/>
      <c r="E982" s="1"/>
      <c r="F982" s="3" t="s">
        <v>6</v>
      </c>
      <c r="K982" s="17"/>
      <c r="L982" s="17"/>
      <c r="M982" s="17"/>
      <c r="N982" s="17"/>
      <c r="O982" s="17"/>
      <c r="AD982" s="9"/>
      <c r="AE982" s="121">
        <v>37</v>
      </c>
      <c r="AF982" s="247" t="s">
        <v>6</v>
      </c>
      <c r="AG982" s="122">
        <f t="shared" si="9"/>
        <v>2</v>
      </c>
      <c r="AH982" s="24"/>
      <c r="AI982" s="24"/>
      <c r="AJ982" s="9"/>
      <c r="AK982" s="4"/>
    </row>
    <row r="983" spans="1:37" s="18" customFormat="1" ht="18.75" customHeight="1">
      <c r="A983" s="1"/>
      <c r="B983" s="1"/>
      <c r="C983" s="1"/>
      <c r="D983" s="1"/>
      <c r="E983" s="2">
        <v>40</v>
      </c>
      <c r="F983" s="10" t="s">
        <v>43</v>
      </c>
      <c r="K983" s="17"/>
      <c r="L983" s="17"/>
      <c r="M983" s="17"/>
      <c r="N983" s="17"/>
      <c r="O983" s="17"/>
      <c r="AD983" s="9"/>
      <c r="AE983" s="121">
        <v>40</v>
      </c>
      <c r="AF983" s="247" t="s">
        <v>7</v>
      </c>
      <c r="AG983" s="122">
        <f t="shared" si="9"/>
        <v>3</v>
      </c>
      <c r="AH983" s="24"/>
      <c r="AI983" s="24"/>
      <c r="AJ983" s="9"/>
      <c r="AK983" s="4"/>
    </row>
    <row r="984" spans="1:37" s="18" customFormat="1" ht="18.75" customHeight="1">
      <c r="A984" s="1"/>
      <c r="B984" s="2">
        <v>37</v>
      </c>
      <c r="C984" s="1"/>
      <c r="D984" s="1"/>
      <c r="E984" s="1"/>
      <c r="F984" s="3" t="s">
        <v>204</v>
      </c>
      <c r="K984" s="17"/>
      <c r="L984" s="17"/>
      <c r="M984" s="17"/>
      <c r="N984" s="17"/>
      <c r="O984" s="17"/>
      <c r="AD984" s="9"/>
      <c r="AE984" s="121">
        <v>37</v>
      </c>
      <c r="AF984" s="247" t="s">
        <v>8</v>
      </c>
      <c r="AG984" s="122">
        <f t="shared" si="9"/>
        <v>3</v>
      </c>
      <c r="AH984" s="24"/>
      <c r="AI984" s="24"/>
      <c r="AJ984" s="9"/>
      <c r="AK984" s="4"/>
    </row>
    <row r="985" spans="1:37" s="18" customFormat="1" ht="18.75" customHeight="1" thickBot="1">
      <c r="A985" s="1"/>
      <c r="B985" s="2">
        <v>37</v>
      </c>
      <c r="C985" s="1"/>
      <c r="D985" s="1"/>
      <c r="E985" s="1"/>
      <c r="F985" s="3" t="s">
        <v>9</v>
      </c>
      <c r="K985" s="17"/>
      <c r="L985" s="17"/>
      <c r="M985" s="17"/>
      <c r="N985" s="17"/>
      <c r="O985" s="17"/>
      <c r="R985" s="4"/>
      <c r="S985" s="4"/>
      <c r="T985" s="297" t="s">
        <v>25</v>
      </c>
      <c r="U985" s="297"/>
      <c r="V985" s="297"/>
      <c r="W985" s="297"/>
      <c r="X985" s="297"/>
      <c r="AD985" s="9"/>
      <c r="AE985" s="121">
        <v>37</v>
      </c>
      <c r="AF985" s="247" t="s">
        <v>9</v>
      </c>
      <c r="AG985" s="122">
        <f t="shared" si="9"/>
        <v>0</v>
      </c>
      <c r="AH985" s="24"/>
      <c r="AI985" s="24"/>
      <c r="AJ985" s="9"/>
      <c r="AK985" s="4"/>
    </row>
    <row r="986" spans="1:37" s="18" customFormat="1" ht="18.75" customHeight="1" thickBot="1">
      <c r="A986" s="1"/>
      <c r="B986" s="2">
        <v>37</v>
      </c>
      <c r="C986" s="1"/>
      <c r="D986" s="1"/>
      <c r="E986" s="1"/>
      <c r="F986" s="10" t="s">
        <v>205</v>
      </c>
      <c r="K986" s="17"/>
      <c r="L986" s="17"/>
      <c r="M986" s="17"/>
      <c r="N986" s="17"/>
      <c r="O986" s="17"/>
      <c r="R986" s="4"/>
      <c r="S986" s="130"/>
      <c r="T986" s="208">
        <v>0</v>
      </c>
      <c r="U986" s="209">
        <v>1</v>
      </c>
      <c r="V986" s="209">
        <v>2</v>
      </c>
      <c r="W986" s="209">
        <v>3</v>
      </c>
      <c r="X986" s="210">
        <v>4</v>
      </c>
      <c r="Y986" s="36" t="s">
        <v>5</v>
      </c>
      <c r="AD986" s="9"/>
      <c r="AE986" s="121">
        <v>37</v>
      </c>
      <c r="AF986" s="247" t="s">
        <v>10</v>
      </c>
      <c r="AG986" s="122">
        <f t="shared" si="9"/>
        <v>0</v>
      </c>
      <c r="AH986" s="24"/>
      <c r="AI986" s="24"/>
      <c r="AJ986" s="9"/>
      <c r="AK986" s="4"/>
    </row>
    <row r="987" spans="1:37" s="18" customFormat="1" ht="18.75" customHeight="1">
      <c r="A987" s="1"/>
      <c r="B987" s="1"/>
      <c r="C987" s="2">
        <v>38</v>
      </c>
      <c r="D987" s="1"/>
      <c r="E987" s="1"/>
      <c r="F987" s="3" t="s">
        <v>206</v>
      </c>
      <c r="K987" s="17"/>
      <c r="L987" s="17"/>
      <c r="M987" s="17"/>
      <c r="N987" s="17"/>
      <c r="O987" s="17"/>
      <c r="R987" s="300" t="s">
        <v>29</v>
      </c>
      <c r="S987" s="211">
        <v>0</v>
      </c>
      <c r="T987" s="202">
        <v>8</v>
      </c>
      <c r="U987" s="203">
        <v>8</v>
      </c>
      <c r="V987" s="203">
        <v>6</v>
      </c>
      <c r="W987" s="203">
        <v>5</v>
      </c>
      <c r="X987" s="204">
        <v>3</v>
      </c>
      <c r="Y987" s="18">
        <f>SUM(T987:X987)</f>
        <v>30</v>
      </c>
      <c r="AD987" s="9"/>
      <c r="AE987" s="121">
        <v>38</v>
      </c>
      <c r="AF987" s="247" t="s">
        <v>11</v>
      </c>
      <c r="AG987" s="122">
        <f t="shared" si="9"/>
        <v>1</v>
      </c>
      <c r="AH987" s="24"/>
      <c r="AI987" s="24"/>
      <c r="AJ987" s="9"/>
      <c r="AK987" s="4"/>
    </row>
    <row r="988" spans="1:37" s="18" customFormat="1" ht="18.75" customHeight="1">
      <c r="A988" s="1"/>
      <c r="B988" s="2">
        <v>37</v>
      </c>
      <c r="C988" s="1"/>
      <c r="D988" s="1"/>
      <c r="E988" s="1"/>
      <c r="F988" s="3" t="s">
        <v>12</v>
      </c>
      <c r="K988" s="17"/>
      <c r="L988" s="17"/>
      <c r="M988" s="17"/>
      <c r="N988" s="17"/>
      <c r="O988" s="17"/>
      <c r="R988" s="300"/>
      <c r="S988" s="283">
        <v>1</v>
      </c>
      <c r="T988" s="284">
        <v>11</v>
      </c>
      <c r="U988" s="285">
        <v>11</v>
      </c>
      <c r="V988" s="285">
        <v>6</v>
      </c>
      <c r="W988" s="285">
        <v>7</v>
      </c>
      <c r="X988" s="286">
        <v>3</v>
      </c>
      <c r="Y988" s="18">
        <f>SUM(T988:X988)</f>
        <v>38</v>
      </c>
      <c r="AD988" s="9"/>
      <c r="AE988" s="121">
        <v>37</v>
      </c>
      <c r="AF988" s="247" t="s">
        <v>12</v>
      </c>
      <c r="AG988" s="122">
        <f t="shared" si="9"/>
        <v>1</v>
      </c>
      <c r="AH988" s="24"/>
      <c r="AI988" s="24"/>
      <c r="AJ988" s="9"/>
      <c r="AK988" s="4"/>
    </row>
    <row r="989" spans="1:37" s="18" customFormat="1" ht="18.75" customHeight="1">
      <c r="A989" s="1"/>
      <c r="B989" s="1"/>
      <c r="C989" s="1"/>
      <c r="D989" s="1"/>
      <c r="E989" s="2">
        <v>40</v>
      </c>
      <c r="F989" s="10" t="s">
        <v>207</v>
      </c>
      <c r="K989" s="17"/>
      <c r="L989" s="17"/>
      <c r="M989" s="17"/>
      <c r="N989" s="17"/>
      <c r="O989" s="17"/>
      <c r="R989" s="300"/>
      <c r="S989" s="212">
        <v>2</v>
      </c>
      <c r="T989" s="206">
        <v>6</v>
      </c>
      <c r="U989" s="199">
        <v>11</v>
      </c>
      <c r="V989" s="199">
        <v>11</v>
      </c>
      <c r="W989" s="199">
        <v>2</v>
      </c>
      <c r="X989" s="207">
        <v>2</v>
      </c>
      <c r="Y989" s="18">
        <f>SUM(T989:X989)</f>
        <v>32</v>
      </c>
      <c r="AD989" s="9"/>
      <c r="AE989" s="121">
        <v>40</v>
      </c>
      <c r="AF989" s="247" t="s">
        <v>13</v>
      </c>
      <c r="AG989" s="122">
        <f t="shared" si="9"/>
        <v>3</v>
      </c>
      <c r="AH989" s="24"/>
      <c r="AI989" s="24"/>
      <c r="AJ989" s="9"/>
      <c r="AK989" s="4"/>
    </row>
    <row r="990" spans="1:37" s="18" customFormat="1" ht="18.75" customHeight="1">
      <c r="A990" s="2">
        <v>36</v>
      </c>
      <c r="B990" s="1"/>
      <c r="C990" s="1"/>
      <c r="D990" s="1"/>
      <c r="E990" s="1"/>
      <c r="F990" s="3" t="s">
        <v>208</v>
      </c>
      <c r="K990" s="17"/>
      <c r="L990" s="17"/>
      <c r="M990" s="17"/>
      <c r="N990" s="17"/>
      <c r="O990" s="17"/>
      <c r="R990" s="300"/>
      <c r="S990" s="212">
        <v>3</v>
      </c>
      <c r="T990" s="206">
        <v>3</v>
      </c>
      <c r="U990" s="199">
        <v>4</v>
      </c>
      <c r="V990" s="199">
        <v>6</v>
      </c>
      <c r="W990" s="199">
        <v>2</v>
      </c>
      <c r="X990" s="207">
        <v>2</v>
      </c>
      <c r="Y990" s="18">
        <f>SUM(T990:X990)</f>
        <v>17</v>
      </c>
      <c r="AD990" s="9"/>
      <c r="AE990" s="121">
        <v>36</v>
      </c>
      <c r="AF990" s="247" t="s">
        <v>14</v>
      </c>
      <c r="AG990" s="122">
        <f t="shared" si="9"/>
        <v>4</v>
      </c>
      <c r="AH990" s="24"/>
      <c r="AI990" s="24"/>
      <c r="AJ990" s="9"/>
      <c r="AK990" s="4"/>
    </row>
    <row r="991" spans="1:37" s="18" customFormat="1" ht="18.75" customHeight="1" thickBot="1">
      <c r="A991" s="1"/>
      <c r="B991" s="1"/>
      <c r="C991" s="2">
        <v>38</v>
      </c>
      <c r="D991" s="1"/>
      <c r="E991" s="1"/>
      <c r="F991" s="3" t="s">
        <v>15</v>
      </c>
      <c r="K991" s="17"/>
      <c r="L991" s="17"/>
      <c r="M991" s="17"/>
      <c r="N991" s="17"/>
      <c r="O991" s="17"/>
      <c r="R991" s="300"/>
      <c r="S991" s="213">
        <v>4</v>
      </c>
      <c r="T991" s="214">
        <v>3</v>
      </c>
      <c r="U991" s="215">
        <v>3</v>
      </c>
      <c r="V991" s="215">
        <v>3</v>
      </c>
      <c r="W991" s="215">
        <v>1</v>
      </c>
      <c r="X991" s="216">
        <v>4</v>
      </c>
      <c r="Y991" s="18">
        <f>SUM(T991:X991)</f>
        <v>14</v>
      </c>
      <c r="AD991" s="9"/>
      <c r="AE991" s="121">
        <v>38</v>
      </c>
      <c r="AF991" s="247" t="s">
        <v>15</v>
      </c>
      <c r="AG991" s="122">
        <f t="shared" si="9"/>
        <v>2</v>
      </c>
      <c r="AH991" s="24"/>
      <c r="AI991" s="24"/>
      <c r="AJ991" s="9"/>
      <c r="AK991" s="4"/>
    </row>
    <row r="992" spans="1:37" s="18" customFormat="1" ht="18.75" customHeight="1">
      <c r="A992" s="1"/>
      <c r="B992" s="1"/>
      <c r="C992" s="1"/>
      <c r="D992" s="2">
        <v>39</v>
      </c>
      <c r="E992" s="1"/>
      <c r="F992" s="10" t="s">
        <v>44</v>
      </c>
      <c r="K992" s="17"/>
      <c r="L992" s="17"/>
      <c r="M992" s="17"/>
      <c r="N992" s="17"/>
      <c r="O992" s="17"/>
      <c r="AD992" s="9"/>
      <c r="AE992" s="121">
        <v>39</v>
      </c>
      <c r="AF992" s="247" t="s">
        <v>16</v>
      </c>
      <c r="AG992" s="122">
        <f t="shared" si="9"/>
        <v>1</v>
      </c>
      <c r="AH992" s="24"/>
      <c r="AI992" s="24"/>
      <c r="AJ992" s="9"/>
      <c r="AK992" s="4"/>
    </row>
    <row r="993" spans="1:37" s="18" customFormat="1" ht="18.75" customHeight="1">
      <c r="A993" s="2">
        <v>36</v>
      </c>
      <c r="B993" s="1"/>
      <c r="C993" s="1"/>
      <c r="D993" s="1"/>
      <c r="E993" s="1"/>
      <c r="F993" s="3" t="s">
        <v>45</v>
      </c>
      <c r="K993" s="17"/>
      <c r="L993" s="17"/>
      <c r="M993" s="17"/>
      <c r="N993" s="17"/>
      <c r="O993" s="17"/>
      <c r="AD993" s="9"/>
      <c r="AE993" s="121">
        <v>36</v>
      </c>
      <c r="AF993" s="247" t="s">
        <v>17</v>
      </c>
      <c r="AG993" s="122">
        <f t="shared" si="9"/>
        <v>3</v>
      </c>
      <c r="AH993" s="24"/>
      <c r="AI993" s="24"/>
      <c r="AJ993" s="9"/>
      <c r="AK993" s="4"/>
    </row>
    <row r="994" spans="1:37" s="18" customFormat="1" ht="18.75" customHeight="1">
      <c r="A994" s="1"/>
      <c r="B994" s="1"/>
      <c r="C994" s="1"/>
      <c r="D994" s="1"/>
      <c r="E994" s="2">
        <v>40</v>
      </c>
      <c r="F994" s="3" t="s">
        <v>18</v>
      </c>
      <c r="K994" s="17"/>
      <c r="L994" s="17"/>
      <c r="M994" s="17"/>
      <c r="N994" s="17"/>
      <c r="O994" s="17"/>
      <c r="T994" s="18">
        <f>SUM(T987:X991)</f>
        <v>131</v>
      </c>
      <c r="AD994" s="9"/>
      <c r="AE994" s="121">
        <v>40</v>
      </c>
      <c r="AF994" s="96" t="s">
        <v>18</v>
      </c>
      <c r="AG994" s="122">
        <f t="shared" si="9"/>
        <v>4</v>
      </c>
      <c r="AH994" s="24"/>
      <c r="AI994" s="24"/>
      <c r="AJ994" s="9"/>
      <c r="AK994" s="4"/>
    </row>
    <row r="995" spans="1:37" s="18" customFormat="1" ht="18.75" customHeight="1">
      <c r="A995" s="1"/>
      <c r="B995" s="1"/>
      <c r="C995" s="2">
        <v>38</v>
      </c>
      <c r="D995" s="1"/>
      <c r="E995" s="1"/>
      <c r="F995" s="10" t="s">
        <v>209</v>
      </c>
      <c r="K995" s="17"/>
      <c r="L995" s="17"/>
      <c r="M995" s="17"/>
      <c r="N995" s="17"/>
      <c r="O995" s="17"/>
      <c r="AD995" s="9"/>
      <c r="AE995" s="121">
        <v>38</v>
      </c>
      <c r="AF995" s="96" t="s">
        <v>290</v>
      </c>
      <c r="AG995" s="122">
        <f t="shared" si="9"/>
        <v>2</v>
      </c>
      <c r="AH995" s="24"/>
      <c r="AI995" s="24"/>
      <c r="AJ995" s="9"/>
      <c r="AK995" s="4"/>
    </row>
    <row r="996" spans="1:37" s="18" customFormat="1" ht="18.75" customHeight="1">
      <c r="A996" s="1"/>
      <c r="B996" s="1"/>
      <c r="C996" s="1"/>
      <c r="D996" s="2">
        <v>39</v>
      </c>
      <c r="E996" s="1"/>
      <c r="F996" s="3" t="s">
        <v>210</v>
      </c>
      <c r="K996" s="17"/>
      <c r="L996" s="17"/>
      <c r="M996" s="17"/>
      <c r="N996" s="17"/>
      <c r="O996" s="17"/>
      <c r="AD996" s="9"/>
      <c r="AE996" s="121">
        <v>39</v>
      </c>
      <c r="AF996" s="96" t="s">
        <v>20</v>
      </c>
      <c r="AG996" s="122">
        <f t="shared" si="9"/>
        <v>1</v>
      </c>
      <c r="AH996" s="24"/>
      <c r="AI996" s="24"/>
      <c r="AJ996" s="9"/>
      <c r="AK996" s="4"/>
    </row>
    <row r="997" spans="1:37" s="18" customFormat="1" ht="18.75" customHeight="1">
      <c r="A997" s="1"/>
      <c r="B997" s="1"/>
      <c r="C997" s="1"/>
      <c r="D997" s="2">
        <v>39</v>
      </c>
      <c r="E997" s="1"/>
      <c r="F997" s="3" t="s">
        <v>21</v>
      </c>
      <c r="K997" s="17"/>
      <c r="L997" s="17"/>
      <c r="M997" s="17"/>
      <c r="N997" s="17"/>
      <c r="O997" s="17"/>
      <c r="AD997" s="9"/>
      <c r="AE997" s="121">
        <v>39</v>
      </c>
      <c r="AF997" s="96" t="s">
        <v>21</v>
      </c>
      <c r="AG997" s="122">
        <f t="shared" si="9"/>
        <v>0</v>
      </c>
      <c r="AH997" s="24"/>
      <c r="AI997" s="24"/>
      <c r="AJ997" s="9"/>
      <c r="AK997" s="4"/>
    </row>
    <row r="998" spans="1:37" s="18" customFormat="1" ht="18.75" customHeight="1">
      <c r="A998" s="2">
        <v>36</v>
      </c>
      <c r="B998" s="1"/>
      <c r="C998" s="1"/>
      <c r="D998" s="1"/>
      <c r="E998" s="1"/>
      <c r="F998" s="10" t="s">
        <v>211</v>
      </c>
      <c r="K998" s="17"/>
      <c r="L998" s="17"/>
      <c r="M998" s="17"/>
      <c r="N998" s="17"/>
      <c r="O998" s="17"/>
      <c r="AD998" s="9"/>
      <c r="AE998" s="121">
        <v>36</v>
      </c>
      <c r="AF998" s="96" t="s">
        <v>22</v>
      </c>
      <c r="AG998" s="122">
        <f t="shared" si="9"/>
        <v>3</v>
      </c>
      <c r="AH998" s="24"/>
      <c r="AI998" s="24"/>
      <c r="AJ998" s="9"/>
      <c r="AK998" s="4"/>
    </row>
    <row r="999" spans="1:37" s="18" customFormat="1" ht="18.75" customHeight="1">
      <c r="A999" s="1"/>
      <c r="B999" s="1"/>
      <c r="C999" s="2">
        <v>38</v>
      </c>
      <c r="D999" s="1"/>
      <c r="E999" s="1"/>
      <c r="F999" s="3" t="s">
        <v>212</v>
      </c>
      <c r="K999" s="17"/>
      <c r="L999" s="17"/>
      <c r="M999" s="17"/>
      <c r="N999" s="17"/>
      <c r="O999" s="17"/>
      <c r="AD999" s="9"/>
      <c r="AE999" s="121">
        <v>38</v>
      </c>
      <c r="AF999" s="96" t="s">
        <v>23</v>
      </c>
      <c r="AG999" s="122">
        <f t="shared" si="9"/>
        <v>2</v>
      </c>
      <c r="AH999" s="24"/>
      <c r="AI999" s="24"/>
      <c r="AJ999" s="9"/>
      <c r="AK999" s="4"/>
    </row>
    <row r="1000" spans="1:37" s="18" customFormat="1" ht="18.75" customHeight="1">
      <c r="A1000" s="2">
        <v>36</v>
      </c>
      <c r="B1000" s="1"/>
      <c r="C1000" s="1"/>
      <c r="D1000" s="1"/>
      <c r="E1000" s="1"/>
      <c r="F1000" s="3" t="s">
        <v>24</v>
      </c>
      <c r="K1000" s="17"/>
      <c r="L1000" s="17"/>
      <c r="M1000" s="17"/>
      <c r="N1000" s="17"/>
      <c r="O1000" s="17"/>
      <c r="AD1000" s="9"/>
      <c r="AE1000" s="121">
        <v>36</v>
      </c>
      <c r="AF1000" s="96" t="s">
        <v>24</v>
      </c>
      <c r="AG1000" s="122">
        <f t="shared" si="9"/>
        <v>2</v>
      </c>
      <c r="AH1000" s="24"/>
      <c r="AI1000" s="24"/>
      <c r="AJ1000" s="9"/>
      <c r="AK1000" s="4"/>
    </row>
    <row r="1001" spans="1:37" s="18" customFormat="1" ht="18.75" customHeight="1">
      <c r="A1001" s="2">
        <v>36</v>
      </c>
      <c r="B1001" s="1"/>
      <c r="C1001" s="1"/>
      <c r="D1001" s="1"/>
      <c r="E1001" s="1"/>
      <c r="F1001" s="10" t="s">
        <v>213</v>
      </c>
      <c r="K1001" s="17"/>
      <c r="L1001" s="17"/>
      <c r="M1001" s="17"/>
      <c r="N1001" s="17"/>
      <c r="O1001" s="17"/>
      <c r="AD1001" s="9"/>
      <c r="AE1001" s="121">
        <v>36</v>
      </c>
      <c r="AF1001" s="96" t="s">
        <v>26</v>
      </c>
      <c r="AG1001" s="122">
        <f t="shared" si="9"/>
        <v>0</v>
      </c>
      <c r="AH1001" s="24"/>
      <c r="AI1001" s="24"/>
      <c r="AJ1001" s="9"/>
      <c r="AK1001" s="4"/>
    </row>
    <row r="1002" spans="1:37" s="18" customFormat="1" ht="18.75" customHeight="1">
      <c r="A1002" s="2">
        <v>36</v>
      </c>
      <c r="B1002" s="1"/>
      <c r="C1002" s="1"/>
      <c r="D1002" s="1"/>
      <c r="E1002" s="1"/>
      <c r="F1002" s="3" t="s">
        <v>214</v>
      </c>
      <c r="K1002" s="17"/>
      <c r="L1002" s="17"/>
      <c r="M1002" s="17"/>
      <c r="N1002" s="17"/>
      <c r="O1002" s="17"/>
      <c r="AD1002" s="9"/>
      <c r="AE1002" s="121">
        <v>36</v>
      </c>
      <c r="AF1002" s="96" t="s">
        <v>30</v>
      </c>
      <c r="AG1002" s="122">
        <f t="shared" si="9"/>
        <v>0</v>
      </c>
      <c r="AH1002" s="24"/>
      <c r="AI1002" s="154">
        <v>0</v>
      </c>
      <c r="AJ1002" s="154">
        <v>30</v>
      </c>
      <c r="AK1002" s="4"/>
    </row>
    <row r="1003" spans="1:37" s="18" customFormat="1" ht="18.75" customHeight="1">
      <c r="A1003" s="1"/>
      <c r="B1003" s="2">
        <v>37</v>
      </c>
      <c r="C1003" s="1"/>
      <c r="D1003" s="1"/>
      <c r="E1003" s="1"/>
      <c r="F1003" s="3" t="s">
        <v>31</v>
      </c>
      <c r="K1003" s="17"/>
      <c r="L1003" s="17"/>
      <c r="M1003" s="17"/>
      <c r="N1003" s="17"/>
      <c r="O1003" s="17"/>
      <c r="AD1003" s="9"/>
      <c r="AE1003" s="121">
        <v>37</v>
      </c>
      <c r="AF1003" s="96" t="s">
        <v>31</v>
      </c>
      <c r="AG1003" s="122">
        <f t="shared" si="9"/>
        <v>1</v>
      </c>
      <c r="AH1003" s="24"/>
      <c r="AI1003" s="154">
        <v>1</v>
      </c>
      <c r="AJ1003" s="155">
        <v>37</v>
      </c>
      <c r="AK1003" s="4"/>
    </row>
    <row r="1004" spans="1:37" s="18" customFormat="1" ht="18.75" customHeight="1">
      <c r="A1004" s="1"/>
      <c r="B1004" s="1"/>
      <c r="C1004" s="1"/>
      <c r="D1004" s="2">
        <v>39</v>
      </c>
      <c r="E1004" s="1"/>
      <c r="F1004" s="10" t="s">
        <v>215</v>
      </c>
      <c r="K1004" s="17"/>
      <c r="L1004" s="17"/>
      <c r="M1004" s="17"/>
      <c r="N1004" s="17"/>
      <c r="O1004" s="17"/>
      <c r="AD1004" s="9"/>
      <c r="AE1004" s="121">
        <v>39</v>
      </c>
      <c r="AF1004" s="96" t="s">
        <v>32</v>
      </c>
      <c r="AG1004" s="122">
        <f t="shared" si="9"/>
        <v>2</v>
      </c>
      <c r="AH1004" s="24"/>
      <c r="AI1004" s="154">
        <v>2</v>
      </c>
      <c r="AJ1004" s="155">
        <v>32</v>
      </c>
      <c r="AK1004" s="4"/>
    </row>
    <row r="1005" spans="1:37" s="18" customFormat="1" ht="18.75" customHeight="1">
      <c r="A1005" s="1"/>
      <c r="B1005" s="1"/>
      <c r="C1005" s="2">
        <v>38</v>
      </c>
      <c r="D1005" s="1"/>
      <c r="E1005" s="1"/>
      <c r="F1005" s="3" t="s">
        <v>216</v>
      </c>
      <c r="K1005" s="17"/>
      <c r="L1005" s="17"/>
      <c r="M1005" s="17"/>
      <c r="N1005" s="17"/>
      <c r="O1005" s="17"/>
      <c r="AD1005" s="9"/>
      <c r="AE1005" s="121">
        <v>38</v>
      </c>
      <c r="AF1005" s="96" t="s">
        <v>34</v>
      </c>
      <c r="AG1005" s="122">
        <f t="shared" si="9"/>
        <v>1</v>
      </c>
      <c r="AH1005" s="24"/>
      <c r="AI1005" s="154">
        <v>3</v>
      </c>
      <c r="AJ1005" s="154">
        <v>17</v>
      </c>
      <c r="AK1005" s="4"/>
    </row>
    <row r="1006" spans="1:37" s="18" customFormat="1" ht="18.75" customHeight="1">
      <c r="A1006" s="1"/>
      <c r="B1006" s="1"/>
      <c r="C1006" s="1"/>
      <c r="D1006" s="2">
        <v>39</v>
      </c>
      <c r="E1006" s="1"/>
      <c r="F1006" s="3" t="s">
        <v>46</v>
      </c>
      <c r="K1006" s="17"/>
      <c r="L1006" s="17"/>
      <c r="M1006" s="17"/>
      <c r="AD1006" s="9"/>
      <c r="AE1006" s="121">
        <v>39</v>
      </c>
      <c r="AF1006" s="96" t="s">
        <v>46</v>
      </c>
      <c r="AG1006" s="122">
        <f t="shared" si="9"/>
        <v>1</v>
      </c>
      <c r="AH1006" s="24"/>
      <c r="AI1006" s="154">
        <v>4</v>
      </c>
      <c r="AJ1006" s="219">
        <v>14</v>
      </c>
      <c r="AK1006" s="4"/>
    </row>
    <row r="1007" spans="1:37" ht="18.75" customHeight="1">
      <c r="A1007" s="1"/>
      <c r="B1007" s="1"/>
      <c r="C1007" s="1"/>
      <c r="D1007" s="1"/>
      <c r="E1007" s="2">
        <v>40</v>
      </c>
      <c r="F1007" s="10" t="s">
        <v>217</v>
      </c>
      <c r="G1007" s="17"/>
      <c r="H1007" s="17"/>
      <c r="I1007" s="17"/>
      <c r="J1007" s="17"/>
      <c r="K1007" s="17"/>
      <c r="L1007" s="17"/>
      <c r="M1007" s="17"/>
      <c r="N1007" s="17"/>
      <c r="O1007" s="17"/>
      <c r="AD1007" s="9"/>
      <c r="AE1007" s="121">
        <v>40</v>
      </c>
      <c r="AF1007" s="96" t="s">
        <v>48</v>
      </c>
      <c r="AG1007" s="122">
        <f t="shared" si="9"/>
        <v>1</v>
      </c>
      <c r="AH1007" s="24"/>
      <c r="AI1007" s="154" t="s">
        <v>5</v>
      </c>
      <c r="AJ1007" s="154">
        <v>130</v>
      </c>
      <c r="AK1007" s="4"/>
    </row>
    <row r="1008" spans="1:37" ht="18.75" customHeight="1">
      <c r="A1008" s="1"/>
      <c r="B1008" s="1"/>
      <c r="C1008" s="1"/>
      <c r="D1008" s="2">
        <v>39</v>
      </c>
      <c r="E1008" s="1"/>
      <c r="F1008" s="3" t="s">
        <v>218</v>
      </c>
      <c r="G1008" s="17"/>
      <c r="H1008" s="17"/>
      <c r="I1008" s="17"/>
      <c r="J1008" s="17"/>
      <c r="K1008" s="17"/>
      <c r="L1008" s="17"/>
      <c r="M1008" s="17"/>
      <c r="N1008" s="17"/>
      <c r="O1008" s="17"/>
      <c r="AD1008" s="9"/>
      <c r="AE1008" s="121">
        <v>39</v>
      </c>
      <c r="AF1008" s="96" t="s">
        <v>49</v>
      </c>
      <c r="AG1008" s="122">
        <f t="shared" si="9"/>
        <v>1</v>
      </c>
      <c r="AH1008" s="24"/>
      <c r="AI1008" s="24"/>
      <c r="AJ1008" s="9"/>
      <c r="AK1008" s="4"/>
    </row>
    <row r="1009" spans="1:37" ht="18.75" customHeight="1">
      <c r="A1009" s="2">
        <v>36</v>
      </c>
      <c r="B1009" s="1"/>
      <c r="C1009" s="1"/>
      <c r="D1009" s="1"/>
      <c r="E1009" s="1"/>
      <c r="F1009" s="3" t="s">
        <v>50</v>
      </c>
      <c r="G1009" s="17"/>
      <c r="H1009" s="17"/>
      <c r="I1009" s="17"/>
      <c r="J1009" s="17"/>
      <c r="K1009" s="17"/>
      <c r="L1009" s="17"/>
      <c r="M1009" s="17"/>
      <c r="N1009" s="17"/>
      <c r="O1009" s="17"/>
      <c r="AD1009" s="9"/>
      <c r="AE1009" s="121">
        <v>36</v>
      </c>
      <c r="AF1009" s="96" t="s">
        <v>50</v>
      </c>
      <c r="AG1009" s="122">
        <f t="shared" si="9"/>
        <v>3</v>
      </c>
      <c r="AH1009" s="24"/>
      <c r="AI1009" s="24"/>
      <c r="AJ1009" s="9"/>
      <c r="AK1009" s="4"/>
    </row>
    <row r="1010" spans="1:37" ht="18.75" customHeight="1">
      <c r="A1010" s="1"/>
      <c r="B1010" s="1"/>
      <c r="C1010" s="2">
        <v>38</v>
      </c>
      <c r="D1010" s="1"/>
      <c r="E1010" s="1"/>
      <c r="F1010" s="10" t="s">
        <v>219</v>
      </c>
      <c r="G1010" s="17"/>
      <c r="H1010" s="17"/>
      <c r="I1010" s="17"/>
      <c r="J1010" s="17"/>
      <c r="K1010" s="17"/>
      <c r="L1010" s="17"/>
      <c r="M1010" s="17"/>
      <c r="N1010" s="17"/>
      <c r="O1010" s="17"/>
      <c r="AD1010" s="9"/>
      <c r="AE1010" s="121">
        <v>38</v>
      </c>
      <c r="AF1010" s="96" t="s">
        <v>51</v>
      </c>
      <c r="AG1010" s="122">
        <f t="shared" si="9"/>
        <v>2</v>
      </c>
      <c r="AH1010" s="24"/>
      <c r="AI1010" s="24"/>
      <c r="AJ1010" s="9"/>
      <c r="AK1010" s="11"/>
    </row>
    <row r="1011" spans="1:37" ht="18.75" customHeight="1">
      <c r="A1011" s="1"/>
      <c r="B1011" s="1"/>
      <c r="C1011" s="1"/>
      <c r="D1011" s="1"/>
      <c r="E1011" s="2">
        <v>40</v>
      </c>
      <c r="F1011" s="3" t="s">
        <v>220</v>
      </c>
      <c r="G1011" s="17"/>
      <c r="H1011" s="17"/>
      <c r="I1011" s="17"/>
      <c r="J1011" s="17"/>
      <c r="K1011" s="17"/>
      <c r="L1011" s="17"/>
      <c r="M1011" s="17"/>
      <c r="N1011" s="17"/>
      <c r="O1011" s="17"/>
      <c r="AD1011" s="9"/>
      <c r="AE1011" s="121">
        <v>40</v>
      </c>
      <c r="AF1011" s="96" t="s">
        <v>54</v>
      </c>
      <c r="AG1011" s="122">
        <f t="shared" si="9"/>
        <v>2</v>
      </c>
      <c r="AH1011" s="24"/>
      <c r="AI1011" s="24"/>
      <c r="AJ1011" s="9"/>
      <c r="AK1011" s="11"/>
    </row>
    <row r="1012" spans="1:36" ht="18.75" customHeight="1">
      <c r="A1012" s="1"/>
      <c r="B1012" s="1"/>
      <c r="C1012" s="1"/>
      <c r="D1012" s="1"/>
      <c r="E1012" s="2">
        <v>40</v>
      </c>
      <c r="F1012" s="3" t="s">
        <v>55</v>
      </c>
      <c r="G1012" s="17"/>
      <c r="H1012" s="17"/>
      <c r="I1012" s="17"/>
      <c r="J1012" s="17"/>
      <c r="K1012" s="17"/>
      <c r="L1012" s="17"/>
      <c r="M1012" s="17"/>
      <c r="N1012" s="17"/>
      <c r="O1012" s="17"/>
      <c r="AD1012" s="9"/>
      <c r="AE1012" s="121">
        <v>40</v>
      </c>
      <c r="AF1012" s="96" t="s">
        <v>55</v>
      </c>
      <c r="AG1012" s="122">
        <f t="shared" si="9"/>
        <v>0</v>
      </c>
      <c r="AH1012" s="24"/>
      <c r="AI1012" s="24"/>
      <c r="AJ1012" s="9"/>
    </row>
    <row r="1013" spans="1:36" ht="18.75" customHeight="1">
      <c r="A1013" s="1"/>
      <c r="B1013" s="1"/>
      <c r="C1013" s="1"/>
      <c r="D1013" s="1"/>
      <c r="E1013" s="2">
        <v>40</v>
      </c>
      <c r="F1013" s="10" t="s">
        <v>57</v>
      </c>
      <c r="G1013" s="17"/>
      <c r="H1013" s="17"/>
      <c r="I1013" s="17"/>
      <c r="J1013" s="17"/>
      <c r="K1013" s="17"/>
      <c r="L1013" s="17"/>
      <c r="M1013" s="17"/>
      <c r="N1013" s="17"/>
      <c r="O1013" s="17"/>
      <c r="AD1013" s="9"/>
      <c r="AE1013" s="121">
        <v>40</v>
      </c>
      <c r="AF1013" s="96" t="s">
        <v>56</v>
      </c>
      <c r="AG1013" s="122">
        <f t="shared" si="9"/>
        <v>0</v>
      </c>
      <c r="AH1013" s="24"/>
      <c r="AI1013" s="24"/>
      <c r="AJ1013" s="9"/>
    </row>
    <row r="1014" spans="1:36" ht="18.75" customHeight="1">
      <c r="A1014" s="1"/>
      <c r="B1014" s="1"/>
      <c r="C1014" s="2">
        <v>38</v>
      </c>
      <c r="D1014" s="1"/>
      <c r="E1014" s="1"/>
      <c r="F1014" s="3" t="s">
        <v>58</v>
      </c>
      <c r="G1014" s="17"/>
      <c r="H1014" s="17"/>
      <c r="I1014" s="17"/>
      <c r="J1014" s="17"/>
      <c r="K1014" s="17"/>
      <c r="L1014" s="17"/>
      <c r="M1014" s="17"/>
      <c r="N1014" s="17"/>
      <c r="O1014" s="17"/>
      <c r="AD1014" s="9"/>
      <c r="AE1014" s="121">
        <v>38</v>
      </c>
      <c r="AF1014" s="96" t="s">
        <v>59</v>
      </c>
      <c r="AG1014" s="122">
        <f t="shared" si="9"/>
        <v>2</v>
      </c>
      <c r="AH1014" s="24"/>
      <c r="AI1014" s="24"/>
      <c r="AJ1014" s="9"/>
    </row>
    <row r="1015" spans="1:36" ht="18.75" customHeight="1">
      <c r="A1015" s="2">
        <v>36</v>
      </c>
      <c r="B1015" s="1"/>
      <c r="C1015" s="1"/>
      <c r="D1015" s="1"/>
      <c r="E1015" s="1"/>
      <c r="F1015" s="3" t="s">
        <v>60</v>
      </c>
      <c r="G1015" s="17"/>
      <c r="H1015" s="17"/>
      <c r="I1015" s="17"/>
      <c r="J1015" s="17"/>
      <c r="K1015" s="17"/>
      <c r="L1015" s="17"/>
      <c r="M1015" s="17"/>
      <c r="N1015" s="17"/>
      <c r="O1015" s="17"/>
      <c r="AD1015" s="9"/>
      <c r="AE1015" s="121">
        <v>36</v>
      </c>
      <c r="AF1015" s="96" t="s">
        <v>60</v>
      </c>
      <c r="AG1015" s="122">
        <f t="shared" si="9"/>
        <v>2</v>
      </c>
      <c r="AH1015" s="24"/>
      <c r="AI1015" s="24"/>
      <c r="AJ1015" s="9"/>
    </row>
    <row r="1016" spans="1:36" ht="18.75" customHeight="1">
      <c r="A1016" s="1"/>
      <c r="B1016" s="1"/>
      <c r="C1016" s="1"/>
      <c r="D1016" s="1"/>
      <c r="E1016" s="2">
        <v>40</v>
      </c>
      <c r="F1016" s="10" t="s">
        <v>221</v>
      </c>
      <c r="G1016" s="17"/>
      <c r="H1016" s="17"/>
      <c r="I1016" s="17"/>
      <c r="J1016" s="17"/>
      <c r="K1016" s="17"/>
      <c r="L1016" s="17"/>
      <c r="M1016" s="17"/>
      <c r="N1016" s="17"/>
      <c r="O1016" s="17"/>
      <c r="AD1016" s="9"/>
      <c r="AE1016" s="121">
        <v>40</v>
      </c>
      <c r="AF1016" s="96" t="s">
        <v>61</v>
      </c>
      <c r="AG1016" s="122">
        <f t="shared" si="9"/>
        <v>4</v>
      </c>
      <c r="AH1016" s="24"/>
      <c r="AI1016" s="24"/>
      <c r="AJ1016" s="9"/>
    </row>
    <row r="1017" spans="1:36" ht="18.75" customHeight="1">
      <c r="A1017" s="1"/>
      <c r="B1017" s="2">
        <v>37</v>
      </c>
      <c r="C1017" s="1"/>
      <c r="D1017" s="1"/>
      <c r="E1017" s="1"/>
      <c r="F1017" s="3" t="s">
        <v>222</v>
      </c>
      <c r="G1017" s="17"/>
      <c r="H1017" s="17"/>
      <c r="I1017" s="17"/>
      <c r="J1017" s="17"/>
      <c r="K1017" s="17"/>
      <c r="L1017" s="17"/>
      <c r="M1017" s="17"/>
      <c r="N1017" s="17"/>
      <c r="O1017" s="17"/>
      <c r="AD1017" s="9"/>
      <c r="AE1017" s="121">
        <v>37</v>
      </c>
      <c r="AF1017" s="96" t="s">
        <v>62</v>
      </c>
      <c r="AG1017" s="122">
        <f t="shared" si="9"/>
        <v>3</v>
      </c>
      <c r="AH1017" s="24"/>
      <c r="AI1017" s="24"/>
      <c r="AJ1017" s="9"/>
    </row>
    <row r="1018" spans="1:36" ht="18.75" customHeight="1">
      <c r="A1018" s="1"/>
      <c r="B1018" s="1"/>
      <c r="C1018" s="1"/>
      <c r="D1018" s="2">
        <v>39</v>
      </c>
      <c r="E1018" s="1"/>
      <c r="F1018" s="3" t="s">
        <v>63</v>
      </c>
      <c r="G1018" s="17"/>
      <c r="H1018" s="17"/>
      <c r="I1018" s="17"/>
      <c r="J1018" s="17"/>
      <c r="K1018" s="17"/>
      <c r="L1018" s="17"/>
      <c r="M1018" s="17"/>
      <c r="N1018" s="17"/>
      <c r="O1018" s="17"/>
      <c r="AD1018" s="9"/>
      <c r="AE1018" s="121">
        <v>39</v>
      </c>
      <c r="AF1018" s="96" t="s">
        <v>63</v>
      </c>
      <c r="AG1018" s="122">
        <f t="shared" si="9"/>
        <v>2</v>
      </c>
      <c r="AH1018" s="24"/>
      <c r="AI1018" s="24"/>
      <c r="AJ1018" s="9"/>
    </row>
    <row r="1019" spans="1:36" ht="18.75" customHeight="1">
      <c r="A1019" s="1"/>
      <c r="B1019" s="1"/>
      <c r="C1019" s="2">
        <v>38</v>
      </c>
      <c r="D1019" s="1"/>
      <c r="E1019" s="1"/>
      <c r="F1019" s="10" t="s">
        <v>223</v>
      </c>
      <c r="G1019" s="17"/>
      <c r="H1019" s="17"/>
      <c r="I1019" s="17"/>
      <c r="J1019" s="17"/>
      <c r="K1019" s="17"/>
      <c r="L1019" s="17"/>
      <c r="M1019" s="17"/>
      <c r="N1019" s="17"/>
      <c r="O1019" s="17"/>
      <c r="AD1019" s="9"/>
      <c r="AE1019" s="121">
        <v>38</v>
      </c>
      <c r="AF1019" s="96" t="s">
        <v>110</v>
      </c>
      <c r="AG1019" s="122">
        <f t="shared" si="9"/>
        <v>1</v>
      </c>
      <c r="AH1019" s="24"/>
      <c r="AI1019" s="24"/>
      <c r="AJ1019" s="9"/>
    </row>
    <row r="1020" spans="1:36" ht="18.75" customHeight="1">
      <c r="A1020" s="1"/>
      <c r="B1020" s="1"/>
      <c r="C1020" s="2">
        <v>38</v>
      </c>
      <c r="D1020" s="1"/>
      <c r="E1020" s="1"/>
      <c r="F1020" s="3" t="s">
        <v>224</v>
      </c>
      <c r="G1020" s="17"/>
      <c r="H1020" s="17"/>
      <c r="I1020" s="17"/>
      <c r="J1020" s="17"/>
      <c r="K1020" s="17"/>
      <c r="L1020" s="17"/>
      <c r="M1020" s="17"/>
      <c r="N1020" s="17"/>
      <c r="O1020" s="17"/>
      <c r="AD1020" s="9"/>
      <c r="AE1020" s="121">
        <v>38</v>
      </c>
      <c r="AF1020" s="96" t="s">
        <v>114</v>
      </c>
      <c r="AG1020" s="122">
        <f t="shared" si="9"/>
        <v>0</v>
      </c>
      <c r="AH1020" s="24"/>
      <c r="AI1020" s="24"/>
      <c r="AJ1020" s="9"/>
    </row>
    <row r="1021" spans="1:36" ht="18.75" customHeight="1">
      <c r="A1021" s="1"/>
      <c r="B1021" s="1"/>
      <c r="C1021" s="1"/>
      <c r="D1021" s="1"/>
      <c r="E1021" s="2">
        <v>40</v>
      </c>
      <c r="F1021" s="3" t="s">
        <v>116</v>
      </c>
      <c r="G1021" s="17"/>
      <c r="H1021" s="17"/>
      <c r="I1021" s="17"/>
      <c r="J1021" s="17"/>
      <c r="K1021" s="17"/>
      <c r="L1021" s="17"/>
      <c r="M1021" s="17"/>
      <c r="N1021" s="17"/>
      <c r="O1021" s="17"/>
      <c r="AD1021" s="9"/>
      <c r="AE1021" s="121">
        <v>40</v>
      </c>
      <c r="AF1021" s="96" t="s">
        <v>116</v>
      </c>
      <c r="AG1021" s="122">
        <f t="shared" si="9"/>
        <v>2</v>
      </c>
      <c r="AH1021" s="24"/>
      <c r="AI1021" s="24"/>
      <c r="AJ1021" s="9"/>
    </row>
    <row r="1022" spans="1:36" ht="18.75" customHeight="1">
      <c r="A1022" s="1"/>
      <c r="B1022" s="1"/>
      <c r="C1022" s="1"/>
      <c r="D1022" s="1"/>
      <c r="E1022" s="2">
        <v>40</v>
      </c>
      <c r="F1022" s="10" t="s">
        <v>225</v>
      </c>
      <c r="G1022" s="17"/>
      <c r="H1022" s="17"/>
      <c r="I1022" s="17"/>
      <c r="J1022" s="17"/>
      <c r="K1022" s="17"/>
      <c r="L1022" s="17"/>
      <c r="M1022" s="17"/>
      <c r="N1022" s="17"/>
      <c r="O1022" s="17"/>
      <c r="AD1022" s="9"/>
      <c r="AE1022" s="121">
        <v>40</v>
      </c>
      <c r="AF1022" s="96" t="s">
        <v>117</v>
      </c>
      <c r="AG1022" s="122">
        <f t="shared" si="9"/>
        <v>0</v>
      </c>
      <c r="AH1022" s="24"/>
      <c r="AI1022" s="24"/>
      <c r="AJ1022" s="9"/>
    </row>
    <row r="1023" spans="1:36" ht="18.75" customHeight="1">
      <c r="A1023" s="1"/>
      <c r="B1023" s="1"/>
      <c r="C1023" s="1"/>
      <c r="D1023" s="2">
        <v>39</v>
      </c>
      <c r="E1023" s="1"/>
      <c r="F1023" s="3" t="s">
        <v>226</v>
      </c>
      <c r="G1023" s="17"/>
      <c r="H1023" s="17"/>
      <c r="I1023" s="17"/>
      <c r="J1023" s="17"/>
      <c r="K1023" s="17"/>
      <c r="L1023" s="17"/>
      <c r="M1023" s="17"/>
      <c r="N1023" s="17"/>
      <c r="O1023" s="17"/>
      <c r="AD1023" s="9"/>
      <c r="AE1023" s="121">
        <v>39</v>
      </c>
      <c r="AF1023" s="96" t="s">
        <v>118</v>
      </c>
      <c r="AG1023" s="122">
        <f t="shared" si="9"/>
        <v>1</v>
      </c>
      <c r="AH1023" s="24"/>
      <c r="AI1023" s="24"/>
      <c r="AJ1023" s="9"/>
    </row>
    <row r="1024" spans="1:36" ht="18.75" customHeight="1">
      <c r="A1024" s="2">
        <v>36</v>
      </c>
      <c r="B1024" s="1"/>
      <c r="C1024" s="1"/>
      <c r="D1024" s="1"/>
      <c r="E1024" s="1"/>
      <c r="F1024" s="3" t="s">
        <v>120</v>
      </c>
      <c r="G1024" s="17"/>
      <c r="H1024" s="17"/>
      <c r="I1024" s="17"/>
      <c r="J1024" s="17"/>
      <c r="K1024" s="17"/>
      <c r="L1024" s="17"/>
      <c r="M1024" s="17"/>
      <c r="N1024" s="17"/>
      <c r="O1024" s="17"/>
      <c r="AD1024" s="9"/>
      <c r="AE1024" s="121">
        <v>36</v>
      </c>
      <c r="AF1024" s="96" t="s">
        <v>120</v>
      </c>
      <c r="AG1024" s="122">
        <f t="shared" si="9"/>
        <v>3</v>
      </c>
      <c r="AH1024" s="24"/>
      <c r="AI1024" s="24"/>
      <c r="AJ1024" s="9"/>
    </row>
    <row r="1025" spans="1:36" ht="18.75" customHeight="1">
      <c r="A1025" s="1"/>
      <c r="B1025" s="2">
        <v>37</v>
      </c>
      <c r="C1025" s="1"/>
      <c r="D1025" s="1"/>
      <c r="E1025" s="1"/>
      <c r="F1025" s="10" t="s">
        <v>227</v>
      </c>
      <c r="G1025" s="17"/>
      <c r="H1025" s="17"/>
      <c r="I1025" s="17"/>
      <c r="J1025" s="17"/>
      <c r="K1025" s="17"/>
      <c r="L1025" s="17"/>
      <c r="M1025" s="17"/>
      <c r="N1025" s="17"/>
      <c r="O1025" s="17"/>
      <c r="AD1025" s="9"/>
      <c r="AE1025" s="121">
        <v>37</v>
      </c>
      <c r="AF1025" s="96" t="s">
        <v>121</v>
      </c>
      <c r="AG1025" s="122">
        <f t="shared" si="9"/>
        <v>1</v>
      </c>
      <c r="AH1025" s="24"/>
      <c r="AI1025" s="24"/>
      <c r="AJ1025" s="9"/>
    </row>
    <row r="1026" spans="1:36" ht="18.75" customHeight="1">
      <c r="A1026" s="1"/>
      <c r="B1026" s="2">
        <v>37</v>
      </c>
      <c r="C1026" s="1"/>
      <c r="D1026" s="1"/>
      <c r="E1026" s="1"/>
      <c r="F1026" s="3" t="s">
        <v>228</v>
      </c>
      <c r="G1026" s="17"/>
      <c r="H1026" s="17"/>
      <c r="I1026" s="17"/>
      <c r="J1026" s="17"/>
      <c r="K1026" s="17"/>
      <c r="L1026" s="17"/>
      <c r="M1026" s="17"/>
      <c r="N1026" s="17"/>
      <c r="O1026" s="17"/>
      <c r="AD1026" s="9"/>
      <c r="AE1026" s="121">
        <v>37</v>
      </c>
      <c r="AF1026" s="96" t="s">
        <v>123</v>
      </c>
      <c r="AG1026" s="122">
        <f t="shared" si="9"/>
        <v>0</v>
      </c>
      <c r="AH1026" s="24"/>
      <c r="AI1026" s="24"/>
      <c r="AJ1026" s="9"/>
    </row>
    <row r="1027" spans="1:36" ht="18.75" customHeight="1">
      <c r="A1027" s="1"/>
      <c r="B1027" s="1"/>
      <c r="C1027" s="1"/>
      <c r="D1027" s="2">
        <v>39</v>
      </c>
      <c r="E1027" s="1"/>
      <c r="F1027" s="3" t="s">
        <v>125</v>
      </c>
      <c r="G1027" s="17"/>
      <c r="H1027" s="17"/>
      <c r="I1027" s="17"/>
      <c r="J1027" s="17"/>
      <c r="K1027" s="17"/>
      <c r="L1027" s="17"/>
      <c r="M1027" s="17"/>
      <c r="N1027" s="17"/>
      <c r="O1027" s="17"/>
      <c r="AD1027" s="9"/>
      <c r="AE1027" s="121">
        <v>39</v>
      </c>
      <c r="AF1027" s="96" t="s">
        <v>125</v>
      </c>
      <c r="AG1027" s="122">
        <f t="shared" si="9"/>
        <v>2</v>
      </c>
      <c r="AH1027" s="24"/>
      <c r="AI1027" s="24"/>
      <c r="AJ1027" s="9"/>
    </row>
    <row r="1028" spans="1:36" ht="18.75" customHeight="1">
      <c r="A1028" s="1"/>
      <c r="B1028" s="1"/>
      <c r="C1028" s="1"/>
      <c r="D1028" s="1"/>
      <c r="E1028" s="2">
        <v>40</v>
      </c>
      <c r="F1028" s="10" t="s">
        <v>127</v>
      </c>
      <c r="G1028" s="17"/>
      <c r="H1028" s="17"/>
      <c r="I1028" s="17"/>
      <c r="J1028" s="17"/>
      <c r="K1028" s="17"/>
      <c r="L1028" s="17"/>
      <c r="M1028" s="17"/>
      <c r="N1028" s="17"/>
      <c r="O1028" s="17"/>
      <c r="AD1028" s="9"/>
      <c r="AE1028" s="121">
        <v>40</v>
      </c>
      <c r="AF1028" s="96" t="s">
        <v>126</v>
      </c>
      <c r="AG1028" s="122">
        <f t="shared" si="9"/>
        <v>1</v>
      </c>
      <c r="AH1028" s="24"/>
      <c r="AI1028" s="24"/>
      <c r="AJ1028" s="9"/>
    </row>
    <row r="1029" spans="1:36" ht="18.75" customHeight="1">
      <c r="A1029" s="2">
        <v>36</v>
      </c>
      <c r="B1029" s="1"/>
      <c r="C1029" s="1"/>
      <c r="D1029" s="1"/>
      <c r="E1029" s="1"/>
      <c r="F1029" s="3" t="s">
        <v>129</v>
      </c>
      <c r="G1029" s="17"/>
      <c r="H1029" s="17"/>
      <c r="I1029" s="17"/>
      <c r="J1029" s="17"/>
      <c r="K1029" s="17"/>
      <c r="L1029" s="17"/>
      <c r="M1029" s="17"/>
      <c r="N1029" s="17"/>
      <c r="O1029" s="17"/>
      <c r="AD1029" s="9"/>
      <c r="AE1029" s="121">
        <v>36</v>
      </c>
      <c r="AF1029" s="96" t="s">
        <v>128</v>
      </c>
      <c r="AG1029" s="122">
        <f t="shared" si="9"/>
        <v>4</v>
      </c>
      <c r="AH1029" s="24"/>
      <c r="AI1029" s="24"/>
      <c r="AJ1029" s="9"/>
    </row>
    <row r="1030" spans="1:36" ht="18.75" customHeight="1">
      <c r="A1030" s="1"/>
      <c r="B1030" s="1"/>
      <c r="C1030" s="1"/>
      <c r="D1030" s="1"/>
      <c r="E1030" s="2">
        <v>40</v>
      </c>
      <c r="F1030" s="3" t="s">
        <v>145</v>
      </c>
      <c r="G1030" s="17"/>
      <c r="H1030" s="17"/>
      <c r="I1030" s="17"/>
      <c r="J1030" s="17"/>
      <c r="K1030" s="17"/>
      <c r="L1030" s="17"/>
      <c r="M1030" s="17"/>
      <c r="N1030" s="17"/>
      <c r="O1030" s="17"/>
      <c r="AD1030" s="9"/>
      <c r="AE1030" s="121">
        <v>40</v>
      </c>
      <c r="AF1030" s="96" t="s">
        <v>145</v>
      </c>
      <c r="AG1030" s="122">
        <f t="shared" si="9"/>
        <v>4</v>
      </c>
      <c r="AH1030" s="24"/>
      <c r="AI1030" s="24"/>
      <c r="AJ1030" s="9"/>
    </row>
    <row r="1031" spans="1:36" ht="18.75" customHeight="1">
      <c r="A1031" s="1"/>
      <c r="B1031" s="1"/>
      <c r="C1031" s="1"/>
      <c r="D1031" s="2">
        <v>39</v>
      </c>
      <c r="E1031" s="1"/>
      <c r="F1031" s="10" t="s">
        <v>148</v>
      </c>
      <c r="G1031" s="17"/>
      <c r="H1031" s="17"/>
      <c r="I1031" s="17"/>
      <c r="J1031" s="17"/>
      <c r="K1031" s="17"/>
      <c r="L1031" s="17"/>
      <c r="M1031" s="17"/>
      <c r="N1031" s="17"/>
      <c r="O1031" s="17"/>
      <c r="AD1031" s="9"/>
      <c r="AE1031" s="121">
        <v>39</v>
      </c>
      <c r="AF1031" s="96" t="s">
        <v>147</v>
      </c>
      <c r="AG1031" s="122">
        <f t="shared" si="9"/>
        <v>1</v>
      </c>
      <c r="AH1031" s="24"/>
      <c r="AI1031" s="24"/>
      <c r="AJ1031" s="9"/>
    </row>
    <row r="1032" spans="1:36" ht="18.75" customHeight="1">
      <c r="A1032" s="1"/>
      <c r="B1032" s="1"/>
      <c r="C1032" s="1"/>
      <c r="D1032" s="2">
        <v>39</v>
      </c>
      <c r="E1032" s="1"/>
      <c r="F1032" s="3" t="s">
        <v>150</v>
      </c>
      <c r="G1032" s="17"/>
      <c r="H1032" s="17"/>
      <c r="I1032" s="17"/>
      <c r="J1032" s="17"/>
      <c r="K1032" s="17"/>
      <c r="L1032" s="17"/>
      <c r="M1032" s="17"/>
      <c r="N1032" s="17"/>
      <c r="O1032" s="17"/>
      <c r="AD1032" s="9"/>
      <c r="AE1032" s="121">
        <v>39</v>
      </c>
      <c r="AF1032" s="96" t="s">
        <v>149</v>
      </c>
      <c r="AG1032" s="122">
        <f t="shared" si="9"/>
        <v>0</v>
      </c>
      <c r="AH1032" s="24"/>
      <c r="AI1032" s="24"/>
      <c r="AJ1032" s="9"/>
    </row>
    <row r="1033" spans="1:36" ht="18.75" customHeight="1">
      <c r="A1033" s="1"/>
      <c r="B1033" s="1"/>
      <c r="C1033" s="1"/>
      <c r="D1033" s="1"/>
      <c r="E1033" s="2">
        <v>40</v>
      </c>
      <c r="F1033" s="3" t="s">
        <v>151</v>
      </c>
      <c r="G1033" s="17"/>
      <c r="H1033" s="17"/>
      <c r="I1033" s="17"/>
      <c r="J1033" s="17"/>
      <c r="K1033" s="17"/>
      <c r="L1033" s="17"/>
      <c r="M1033" s="17"/>
      <c r="N1033" s="17"/>
      <c r="O1033" s="17"/>
      <c r="AD1033" s="9"/>
      <c r="AE1033" s="121">
        <v>40</v>
      </c>
      <c r="AF1033" s="96" t="s">
        <v>151</v>
      </c>
      <c r="AG1033" s="122">
        <f t="shared" si="9"/>
        <v>1</v>
      </c>
      <c r="AH1033" s="24"/>
      <c r="AI1033" s="24"/>
      <c r="AJ1033" s="9"/>
    </row>
    <row r="1034" spans="1:36" ht="18.75" customHeight="1">
      <c r="A1034" s="1"/>
      <c r="B1034" s="2">
        <v>37</v>
      </c>
      <c r="C1034" s="1"/>
      <c r="D1034" s="1"/>
      <c r="E1034" s="1"/>
      <c r="F1034" s="10" t="s">
        <v>187</v>
      </c>
      <c r="G1034" s="17"/>
      <c r="H1034" s="17"/>
      <c r="I1034" s="17"/>
      <c r="J1034" s="17"/>
      <c r="K1034" s="17"/>
      <c r="L1034" s="17"/>
      <c r="M1034" s="17"/>
      <c r="N1034" s="17"/>
      <c r="O1034" s="17"/>
      <c r="AD1034" s="9"/>
      <c r="AE1034" s="121">
        <v>37</v>
      </c>
      <c r="AF1034" s="96" t="s">
        <v>153</v>
      </c>
      <c r="AG1034" s="122">
        <f t="shared" si="9"/>
        <v>3</v>
      </c>
      <c r="AH1034" s="24"/>
      <c r="AI1034" s="24"/>
      <c r="AJ1034" s="9"/>
    </row>
    <row r="1035" spans="1:36" ht="18.75" customHeight="1">
      <c r="A1035" s="1"/>
      <c r="B1035" s="2">
        <v>37</v>
      </c>
      <c r="C1035" s="1"/>
      <c r="D1035" s="1"/>
      <c r="E1035" s="1"/>
      <c r="F1035" s="3" t="s">
        <v>155</v>
      </c>
      <c r="G1035" s="17"/>
      <c r="H1035" s="17"/>
      <c r="I1035" s="17"/>
      <c r="J1035" s="17"/>
      <c r="K1035" s="17"/>
      <c r="L1035" s="17"/>
      <c r="M1035" s="17"/>
      <c r="N1035" s="17"/>
      <c r="O1035" s="17"/>
      <c r="AD1035" s="9"/>
      <c r="AE1035" s="121">
        <v>37</v>
      </c>
      <c r="AF1035" s="96" t="s">
        <v>154</v>
      </c>
      <c r="AG1035" s="122">
        <f t="shared" si="9"/>
        <v>0</v>
      </c>
      <c r="AH1035" s="24"/>
      <c r="AI1035" s="24"/>
      <c r="AJ1035" s="9"/>
    </row>
    <row r="1036" spans="1:36" ht="18.75" customHeight="1">
      <c r="A1036" s="1"/>
      <c r="B1036" s="1"/>
      <c r="C1036" s="1"/>
      <c r="D1036" s="1"/>
      <c r="E1036" s="2">
        <v>40</v>
      </c>
      <c r="F1036" s="3" t="s">
        <v>156</v>
      </c>
      <c r="G1036" s="17"/>
      <c r="H1036" s="17"/>
      <c r="I1036" s="17"/>
      <c r="J1036" s="17"/>
      <c r="K1036" s="17"/>
      <c r="L1036" s="17"/>
      <c r="M1036" s="17"/>
      <c r="N1036" s="17"/>
      <c r="O1036" s="17"/>
      <c r="AD1036" s="9"/>
      <c r="AE1036" s="121">
        <v>40</v>
      </c>
      <c r="AF1036" s="96" t="s">
        <v>156</v>
      </c>
      <c r="AG1036" s="122">
        <f t="shared" si="9"/>
        <v>3</v>
      </c>
      <c r="AH1036" s="24"/>
      <c r="AI1036" s="24"/>
      <c r="AJ1036" s="9"/>
    </row>
    <row r="1037" spans="1:36" ht="18.75" customHeight="1">
      <c r="A1037" s="1"/>
      <c r="B1037" s="1"/>
      <c r="C1037" s="2">
        <v>38</v>
      </c>
      <c r="D1037" s="1"/>
      <c r="E1037" s="1"/>
      <c r="F1037" s="10" t="s">
        <v>159</v>
      </c>
      <c r="G1037" s="17"/>
      <c r="H1037" s="17"/>
      <c r="I1037" s="17"/>
      <c r="J1037" s="17"/>
      <c r="K1037" s="17"/>
      <c r="L1037" s="17"/>
      <c r="M1037" s="17"/>
      <c r="N1037" s="17"/>
      <c r="O1037" s="17"/>
      <c r="AD1037" s="9"/>
      <c r="AE1037" s="121">
        <v>38</v>
      </c>
      <c r="AF1037" s="96" t="s">
        <v>158</v>
      </c>
      <c r="AG1037" s="122">
        <f t="shared" si="9"/>
        <v>2</v>
      </c>
      <c r="AH1037" s="24"/>
      <c r="AI1037" s="24"/>
      <c r="AJ1037" s="9"/>
    </row>
    <row r="1038" spans="1:36" ht="18.75" customHeight="1">
      <c r="A1038" s="1"/>
      <c r="B1038" s="1"/>
      <c r="C1038" s="1"/>
      <c r="D1038" s="1"/>
      <c r="E1038" s="2">
        <v>40</v>
      </c>
      <c r="F1038" s="3" t="s">
        <v>161</v>
      </c>
      <c r="G1038" s="17"/>
      <c r="H1038" s="17"/>
      <c r="I1038" s="17"/>
      <c r="J1038" s="17"/>
      <c r="K1038" s="17"/>
      <c r="L1038" s="17"/>
      <c r="M1038" s="17"/>
      <c r="N1038" s="17"/>
      <c r="O1038" s="17"/>
      <c r="AD1038" s="9"/>
      <c r="AE1038" s="121">
        <v>40</v>
      </c>
      <c r="AF1038" s="96" t="s">
        <v>160</v>
      </c>
      <c r="AG1038" s="122">
        <f t="shared" si="9"/>
        <v>2</v>
      </c>
      <c r="AH1038" s="24"/>
      <c r="AI1038" s="24"/>
      <c r="AJ1038" s="9"/>
    </row>
    <row r="1039" spans="1:36" ht="18.75" customHeight="1">
      <c r="A1039" s="1"/>
      <c r="B1039" s="1"/>
      <c r="C1039" s="2">
        <v>38</v>
      </c>
      <c r="D1039" s="1"/>
      <c r="E1039" s="1"/>
      <c r="F1039" s="3" t="s">
        <v>162</v>
      </c>
      <c r="G1039" s="17"/>
      <c r="H1039" s="17"/>
      <c r="I1039" s="17"/>
      <c r="J1039" s="17"/>
      <c r="K1039" s="17"/>
      <c r="L1039" s="17"/>
      <c r="M1039" s="17"/>
      <c r="N1039" s="17"/>
      <c r="O1039" s="17"/>
      <c r="AD1039" s="9"/>
      <c r="AE1039" s="121">
        <v>38</v>
      </c>
      <c r="AF1039" s="96" t="s">
        <v>162</v>
      </c>
      <c r="AG1039" s="122">
        <f t="shared" si="9"/>
        <v>2</v>
      </c>
      <c r="AH1039" s="24"/>
      <c r="AI1039" s="24"/>
      <c r="AJ1039" s="9"/>
    </row>
    <row r="1040" spans="1:36" ht="18.75" customHeight="1">
      <c r="A1040" s="2">
        <v>36</v>
      </c>
      <c r="B1040" s="1"/>
      <c r="C1040" s="1"/>
      <c r="D1040" s="1"/>
      <c r="E1040" s="1"/>
      <c r="F1040" s="10" t="s">
        <v>164</v>
      </c>
      <c r="G1040" s="17"/>
      <c r="H1040" s="17"/>
      <c r="I1040" s="17"/>
      <c r="J1040" s="17"/>
      <c r="K1040" s="17"/>
      <c r="L1040" s="17"/>
      <c r="M1040" s="17"/>
      <c r="N1040" s="17"/>
      <c r="O1040" s="17"/>
      <c r="AD1040" s="9"/>
      <c r="AE1040" s="121">
        <v>36</v>
      </c>
      <c r="AF1040" s="96" t="s">
        <v>165</v>
      </c>
      <c r="AG1040" s="122">
        <f t="shared" si="9"/>
        <v>2</v>
      </c>
      <c r="AH1040" s="24"/>
      <c r="AI1040" s="24"/>
      <c r="AJ1040" s="9"/>
    </row>
    <row r="1041" spans="1:36" ht="18.75" customHeight="1">
      <c r="A1041" s="1"/>
      <c r="B1041" s="1"/>
      <c r="C1041" s="2">
        <v>38</v>
      </c>
      <c r="D1041" s="1"/>
      <c r="E1041" s="1"/>
      <c r="F1041" s="3" t="s">
        <v>167</v>
      </c>
      <c r="G1041" s="17"/>
      <c r="H1041" s="17"/>
      <c r="I1041" s="17"/>
      <c r="J1041" s="17"/>
      <c r="K1041" s="17"/>
      <c r="L1041" s="17"/>
      <c r="M1041" s="17"/>
      <c r="N1041" s="17"/>
      <c r="O1041" s="17"/>
      <c r="AD1041" s="9"/>
      <c r="AE1041" s="121">
        <v>38</v>
      </c>
      <c r="AF1041" s="96" t="s">
        <v>166</v>
      </c>
      <c r="AG1041" s="122">
        <f t="shared" si="9"/>
        <v>2</v>
      </c>
      <c r="AH1041" s="24"/>
      <c r="AI1041" s="24"/>
      <c r="AJ1041" s="9"/>
    </row>
    <row r="1042" spans="1:36" ht="18.75" customHeight="1">
      <c r="A1042" s="1"/>
      <c r="B1042" s="1"/>
      <c r="C1042" s="1"/>
      <c r="D1042" s="1"/>
      <c r="E1042" s="2">
        <v>40</v>
      </c>
      <c r="F1042" s="3" t="s">
        <v>168</v>
      </c>
      <c r="G1042" s="17"/>
      <c r="H1042" s="17"/>
      <c r="I1042" s="17"/>
      <c r="J1042" s="17"/>
      <c r="K1042" s="17"/>
      <c r="L1042" s="17"/>
      <c r="M1042" s="17"/>
      <c r="N1042" s="17"/>
      <c r="O1042" s="17"/>
      <c r="AD1042" s="9"/>
      <c r="AE1042" s="121">
        <v>40</v>
      </c>
      <c r="AF1042" s="96" t="s">
        <v>168</v>
      </c>
      <c r="AG1042" s="122">
        <f t="shared" si="9"/>
        <v>2</v>
      </c>
      <c r="AH1042" s="24"/>
      <c r="AI1042" s="24"/>
      <c r="AJ1042" s="9"/>
    </row>
    <row r="1043" spans="1:36" ht="18.75" customHeight="1">
      <c r="A1043" s="1"/>
      <c r="B1043" s="1"/>
      <c r="C1043" s="1"/>
      <c r="D1043" s="1"/>
      <c r="E1043" s="2">
        <v>40</v>
      </c>
      <c r="F1043" s="10" t="s">
        <v>171</v>
      </c>
      <c r="G1043" s="17"/>
      <c r="H1043" s="17"/>
      <c r="I1043" s="17"/>
      <c r="J1043" s="17"/>
      <c r="K1043" s="17"/>
      <c r="L1043" s="17"/>
      <c r="M1043" s="17"/>
      <c r="N1043" s="17"/>
      <c r="O1043" s="17"/>
      <c r="AD1043" s="9"/>
      <c r="AE1043" s="121">
        <v>40</v>
      </c>
      <c r="AF1043" s="96" t="s">
        <v>170</v>
      </c>
      <c r="AG1043" s="122">
        <f t="shared" si="9"/>
        <v>0</v>
      </c>
      <c r="AH1043" s="24"/>
      <c r="AI1043" s="24"/>
      <c r="AJ1043" s="9"/>
    </row>
    <row r="1044" spans="1:36" ht="18.75" customHeight="1">
      <c r="A1044" s="2">
        <v>36</v>
      </c>
      <c r="B1044" s="1"/>
      <c r="C1044" s="1"/>
      <c r="D1044" s="1"/>
      <c r="E1044" s="1"/>
      <c r="F1044" s="3" t="s">
        <v>173</v>
      </c>
      <c r="G1044" s="17"/>
      <c r="H1044" s="17"/>
      <c r="I1044" s="17"/>
      <c r="J1044" s="17"/>
      <c r="K1044" s="17"/>
      <c r="L1044" s="17"/>
      <c r="M1044" s="17"/>
      <c r="N1044" s="17"/>
      <c r="O1044" s="17"/>
      <c r="AD1044" s="9"/>
      <c r="AE1044" s="121">
        <v>36</v>
      </c>
      <c r="AF1044" s="96" t="s">
        <v>172</v>
      </c>
      <c r="AG1044" s="122">
        <f t="shared" si="9"/>
        <v>4</v>
      </c>
      <c r="AH1044" s="24"/>
      <c r="AI1044" s="24"/>
      <c r="AJ1044" s="9"/>
    </row>
    <row r="1045" spans="1:36" ht="18.75" customHeight="1">
      <c r="A1045" s="2">
        <v>36</v>
      </c>
      <c r="B1045" s="1"/>
      <c r="C1045" s="1"/>
      <c r="D1045" s="1"/>
      <c r="E1045" s="1"/>
      <c r="F1045" s="3" t="s">
        <v>174</v>
      </c>
      <c r="G1045" s="17"/>
      <c r="H1045" s="17"/>
      <c r="I1045" s="17"/>
      <c r="J1045" s="17"/>
      <c r="K1045" s="17"/>
      <c r="L1045" s="17"/>
      <c r="M1045" s="17"/>
      <c r="N1045" s="17"/>
      <c r="O1045" s="17"/>
      <c r="AD1045" s="9"/>
      <c r="AE1045" s="121">
        <v>36</v>
      </c>
      <c r="AF1045" s="96" t="s">
        <v>174</v>
      </c>
      <c r="AG1045" s="122">
        <f t="shared" si="9"/>
        <v>0</v>
      </c>
      <c r="AH1045" s="24"/>
      <c r="AI1045" s="24"/>
      <c r="AJ1045" s="9"/>
    </row>
    <row r="1046" spans="1:36" ht="18.75" customHeight="1">
      <c r="A1046" s="1"/>
      <c r="B1046" s="1"/>
      <c r="C1046" s="1"/>
      <c r="D1046" s="1"/>
      <c r="E1046" s="2">
        <v>40</v>
      </c>
      <c r="F1046" s="10" t="s">
        <v>179</v>
      </c>
      <c r="G1046" s="17"/>
      <c r="H1046" s="17"/>
      <c r="I1046" s="17"/>
      <c r="J1046" s="17"/>
      <c r="K1046" s="17"/>
      <c r="L1046" s="17"/>
      <c r="M1046" s="17"/>
      <c r="N1046" s="17"/>
      <c r="O1046" s="17"/>
      <c r="AD1046" s="9"/>
      <c r="AE1046" s="121">
        <v>40</v>
      </c>
      <c r="AF1046" s="96" t="s">
        <v>178</v>
      </c>
      <c r="AG1046" s="122">
        <f t="shared" si="9"/>
        <v>4</v>
      </c>
      <c r="AH1046" s="24"/>
      <c r="AI1046" s="24"/>
      <c r="AJ1046" s="9"/>
    </row>
    <row r="1047" spans="1:36" ht="18.75" customHeight="1">
      <c r="A1047" s="2">
        <v>36</v>
      </c>
      <c r="B1047" s="1"/>
      <c r="C1047" s="1"/>
      <c r="D1047" s="1"/>
      <c r="E1047" s="1"/>
      <c r="F1047" s="3" t="s">
        <v>181</v>
      </c>
      <c r="G1047" s="17"/>
      <c r="H1047" s="17"/>
      <c r="I1047" s="17"/>
      <c r="J1047" s="17"/>
      <c r="K1047" s="17"/>
      <c r="L1047" s="17"/>
      <c r="M1047" s="17"/>
      <c r="N1047" s="17"/>
      <c r="O1047" s="17"/>
      <c r="AD1047" s="9"/>
      <c r="AE1047" s="121">
        <v>36</v>
      </c>
      <c r="AF1047" s="96" t="s">
        <v>180</v>
      </c>
      <c r="AG1047" s="122">
        <f t="shared" si="9"/>
        <v>4</v>
      </c>
      <c r="AH1047" s="24"/>
      <c r="AI1047" s="24"/>
      <c r="AJ1047" s="9"/>
    </row>
    <row r="1048" spans="1:36" ht="18.75" customHeight="1">
      <c r="A1048" s="2">
        <v>36</v>
      </c>
      <c r="B1048" s="1"/>
      <c r="C1048" s="1"/>
      <c r="D1048" s="1"/>
      <c r="E1048" s="1"/>
      <c r="F1048" s="3" t="s">
        <v>183</v>
      </c>
      <c r="G1048" s="17"/>
      <c r="H1048" s="17"/>
      <c r="I1048" s="17"/>
      <c r="J1048" s="17"/>
      <c r="K1048" s="17"/>
      <c r="L1048" s="17"/>
      <c r="M1048" s="17"/>
      <c r="N1048" s="17"/>
      <c r="O1048" s="17"/>
      <c r="AD1048" s="9"/>
      <c r="AE1048" s="121">
        <v>36</v>
      </c>
      <c r="AF1048" s="96" t="s">
        <v>183</v>
      </c>
      <c r="AG1048" s="122">
        <v>0</v>
      </c>
      <c r="AH1048" s="24"/>
      <c r="AI1048" s="24"/>
      <c r="AJ1048" s="9"/>
    </row>
    <row r="1049" spans="1:36" ht="18.75" customHeight="1">
      <c r="A1049" s="2">
        <v>36</v>
      </c>
      <c r="B1049" s="1"/>
      <c r="C1049" s="1"/>
      <c r="D1049" s="1"/>
      <c r="E1049" s="1"/>
      <c r="F1049" s="10" t="s">
        <v>185</v>
      </c>
      <c r="G1049" s="17"/>
      <c r="H1049" s="17"/>
      <c r="I1049" s="17"/>
      <c r="J1049" s="17"/>
      <c r="K1049" s="17"/>
      <c r="L1049" s="17"/>
      <c r="M1049" s="17"/>
      <c r="N1049" s="17"/>
      <c r="O1049" s="17"/>
      <c r="AD1049" s="9"/>
      <c r="AE1049" s="121">
        <v>36</v>
      </c>
      <c r="AF1049" s="96" t="s">
        <v>184</v>
      </c>
      <c r="AG1049" s="122">
        <v>0</v>
      </c>
      <c r="AH1049" s="24"/>
      <c r="AI1049" s="24"/>
      <c r="AJ1049" s="9"/>
    </row>
    <row r="1050" spans="1:36" ht="18.75" customHeight="1">
      <c r="A1050" s="1"/>
      <c r="B1050" s="1"/>
      <c r="C1050" s="2">
        <v>38</v>
      </c>
      <c r="D1050" s="1"/>
      <c r="E1050" s="1"/>
      <c r="F1050" s="3" t="s">
        <v>229</v>
      </c>
      <c r="G1050" s="17"/>
      <c r="H1050" s="17"/>
      <c r="I1050" s="17"/>
      <c r="J1050" s="17"/>
      <c r="K1050" s="17"/>
      <c r="L1050" s="17"/>
      <c r="M1050" s="17"/>
      <c r="N1050" s="17"/>
      <c r="O1050" s="17"/>
      <c r="AD1050" s="9"/>
      <c r="AE1050" s="121">
        <v>38</v>
      </c>
      <c r="AF1050" s="96" t="s">
        <v>186</v>
      </c>
      <c r="AG1050" s="122">
        <v>2</v>
      </c>
      <c r="AH1050" s="24"/>
      <c r="AI1050" s="24"/>
      <c r="AJ1050" s="9"/>
    </row>
    <row r="1051" spans="1:36" ht="18.75" customHeight="1">
      <c r="A1051" s="1"/>
      <c r="B1051" s="1"/>
      <c r="C1051" s="1"/>
      <c r="D1051" s="2">
        <v>39</v>
      </c>
      <c r="E1051" s="1"/>
      <c r="F1051" s="3" t="s">
        <v>188</v>
      </c>
      <c r="G1051" s="17"/>
      <c r="H1051" s="17"/>
      <c r="I1051" s="17"/>
      <c r="J1051" s="17"/>
      <c r="K1051" s="17"/>
      <c r="L1051" s="17"/>
      <c r="M1051" s="17"/>
      <c r="N1051" s="17"/>
      <c r="O1051" s="17"/>
      <c r="AD1051" s="9"/>
      <c r="AE1051" s="121">
        <v>39</v>
      </c>
      <c r="AF1051" s="96" t="s">
        <v>188</v>
      </c>
      <c r="AG1051" s="122">
        <v>1</v>
      </c>
      <c r="AH1051" s="24"/>
      <c r="AI1051" s="24"/>
      <c r="AJ1051" s="9"/>
    </row>
    <row r="1052" spans="1:36" ht="18.75" customHeight="1">
      <c r="A1052" s="1"/>
      <c r="B1052" s="1"/>
      <c r="C1052" s="1"/>
      <c r="D1052" s="2">
        <v>39</v>
      </c>
      <c r="E1052" s="1"/>
      <c r="F1052" s="7" t="s">
        <v>230</v>
      </c>
      <c r="G1052" s="17"/>
      <c r="H1052" s="17"/>
      <c r="I1052" s="17"/>
      <c r="J1052" s="17"/>
      <c r="K1052" s="17"/>
      <c r="L1052" s="17"/>
      <c r="M1052" s="17"/>
      <c r="N1052" s="17"/>
      <c r="O1052" s="17"/>
      <c r="AD1052" s="9"/>
      <c r="AE1052" s="121">
        <v>39</v>
      </c>
      <c r="AF1052" s="96" t="s">
        <v>230</v>
      </c>
      <c r="AG1052" s="122">
        <v>0</v>
      </c>
      <c r="AH1052" s="24"/>
      <c r="AI1052" s="24"/>
      <c r="AJ1052" s="9"/>
    </row>
    <row r="1053" spans="1:36" ht="18.75" customHeight="1">
      <c r="A1053" s="1"/>
      <c r="B1053" s="1"/>
      <c r="C1053" s="2">
        <v>38</v>
      </c>
      <c r="D1053" s="1"/>
      <c r="E1053" s="1"/>
      <c r="F1053" s="7" t="s">
        <v>247</v>
      </c>
      <c r="G1053" s="17"/>
      <c r="H1053" s="17"/>
      <c r="I1053" s="17"/>
      <c r="J1053" s="17"/>
      <c r="K1053" s="17"/>
      <c r="L1053" s="17"/>
      <c r="M1053" s="17"/>
      <c r="N1053" s="17"/>
      <c r="O1053" s="17"/>
      <c r="AD1053" s="9"/>
      <c r="AE1053" s="121">
        <v>38</v>
      </c>
      <c r="AF1053" s="96" t="s">
        <v>247</v>
      </c>
      <c r="AG1053" s="122">
        <v>1</v>
      </c>
      <c r="AH1053" s="24"/>
      <c r="AI1053" s="24"/>
      <c r="AJ1053" s="9"/>
    </row>
    <row r="1054" spans="1:36" ht="18.75" customHeight="1">
      <c r="A1054" s="1"/>
      <c r="B1054" s="1"/>
      <c r="C1054" s="1"/>
      <c r="D1054" s="1"/>
      <c r="E1054" s="2">
        <v>40</v>
      </c>
      <c r="F1054" s="7" t="s">
        <v>249</v>
      </c>
      <c r="G1054" s="17"/>
      <c r="H1054" s="17"/>
      <c r="I1054" s="17"/>
      <c r="J1054" s="17"/>
      <c r="K1054" s="17"/>
      <c r="L1054" s="17"/>
      <c r="M1054" s="17"/>
      <c r="N1054" s="17"/>
      <c r="O1054" s="17"/>
      <c r="AD1054" s="9"/>
      <c r="AE1054" s="121">
        <v>40</v>
      </c>
      <c r="AF1054" s="96" t="s">
        <v>249</v>
      </c>
      <c r="AG1054" s="122">
        <v>2</v>
      </c>
      <c r="AH1054" s="24"/>
      <c r="AI1054" s="24"/>
      <c r="AJ1054" s="9"/>
    </row>
    <row r="1055" spans="1:36" ht="18.75" customHeight="1">
      <c r="A1055" s="2">
        <v>36</v>
      </c>
      <c r="B1055" s="1"/>
      <c r="C1055" s="1"/>
      <c r="D1055" s="1"/>
      <c r="E1055" s="4"/>
      <c r="F1055" s="7" t="s">
        <v>251</v>
      </c>
      <c r="G1055" s="17"/>
      <c r="H1055" s="17"/>
      <c r="I1055" s="17"/>
      <c r="J1055" s="17"/>
      <c r="K1055" s="17"/>
      <c r="L1055" s="17"/>
      <c r="M1055" s="17"/>
      <c r="N1055" s="17"/>
      <c r="O1055" s="17"/>
      <c r="AD1055" s="9"/>
      <c r="AE1055" s="121">
        <v>36</v>
      </c>
      <c r="AF1055" s="96" t="s">
        <v>251</v>
      </c>
      <c r="AG1055" s="122">
        <v>4</v>
      </c>
      <c r="AH1055" s="24"/>
      <c r="AI1055" s="24"/>
      <c r="AJ1055" s="9"/>
    </row>
    <row r="1056" spans="1:36" ht="18.75" customHeight="1">
      <c r="A1056" s="1"/>
      <c r="B1056" s="2">
        <v>37</v>
      </c>
      <c r="C1056" s="1"/>
      <c r="D1056" s="1"/>
      <c r="E1056" s="4"/>
      <c r="F1056" s="7" t="s">
        <v>253</v>
      </c>
      <c r="G1056" s="17"/>
      <c r="H1056" s="17"/>
      <c r="I1056" s="17"/>
      <c r="J1056" s="17"/>
      <c r="K1056" s="17"/>
      <c r="L1056" s="17"/>
      <c r="M1056" s="17"/>
      <c r="N1056" s="17"/>
      <c r="O1056" s="17"/>
      <c r="AD1056" s="9"/>
      <c r="AE1056" s="121">
        <v>37</v>
      </c>
      <c r="AF1056" s="96" t="s">
        <v>253</v>
      </c>
      <c r="AG1056" s="122">
        <v>1</v>
      </c>
      <c r="AH1056" s="24"/>
      <c r="AI1056" s="24"/>
      <c r="AJ1056" s="9"/>
    </row>
    <row r="1057" spans="1:36" ht="18.75" customHeight="1">
      <c r="A1057" s="2">
        <v>36</v>
      </c>
      <c r="B1057" s="1"/>
      <c r="C1057" s="1"/>
      <c r="D1057" s="1"/>
      <c r="E1057" s="4"/>
      <c r="F1057" s="7" t="s">
        <v>254</v>
      </c>
      <c r="G1057" s="17"/>
      <c r="H1057" s="17"/>
      <c r="I1057" s="17"/>
      <c r="J1057" s="17"/>
      <c r="K1057" s="17"/>
      <c r="L1057" s="17"/>
      <c r="M1057" s="17"/>
      <c r="N1057" s="17"/>
      <c r="O1057" s="17"/>
      <c r="AD1057" s="9"/>
      <c r="AE1057" s="121">
        <v>36</v>
      </c>
      <c r="AF1057" s="96" t="s">
        <v>254</v>
      </c>
      <c r="AG1057" s="122">
        <v>1</v>
      </c>
      <c r="AH1057" s="24"/>
      <c r="AI1057" s="24"/>
      <c r="AJ1057" s="9"/>
    </row>
    <row r="1058" spans="1:36" ht="18.75" customHeight="1">
      <c r="A1058" s="2">
        <v>36</v>
      </c>
      <c r="B1058" s="1"/>
      <c r="C1058" s="1"/>
      <c r="D1058" s="1"/>
      <c r="E1058" s="4"/>
      <c r="F1058" s="7" t="s">
        <v>256</v>
      </c>
      <c r="G1058" s="17"/>
      <c r="H1058" s="17"/>
      <c r="I1058" s="17"/>
      <c r="J1058" s="17"/>
      <c r="K1058" s="17"/>
      <c r="L1058" s="17"/>
      <c r="M1058" s="17"/>
      <c r="N1058" s="17"/>
      <c r="O1058" s="17"/>
      <c r="AD1058" s="9"/>
      <c r="AE1058" s="121">
        <v>36</v>
      </c>
      <c r="AF1058" s="96" t="s">
        <v>256</v>
      </c>
      <c r="AG1058" s="122">
        <v>0</v>
      </c>
      <c r="AH1058" s="24"/>
      <c r="AI1058" s="24"/>
      <c r="AJ1058" s="9"/>
    </row>
    <row r="1059" spans="1:36" ht="18.75" customHeight="1">
      <c r="A1059" s="1"/>
      <c r="B1059" s="1"/>
      <c r="C1059" s="2">
        <v>38</v>
      </c>
      <c r="D1059" s="1"/>
      <c r="E1059" s="4"/>
      <c r="F1059" s="7" t="s">
        <v>258</v>
      </c>
      <c r="G1059" s="17"/>
      <c r="H1059" s="17"/>
      <c r="I1059" s="17"/>
      <c r="J1059" s="17"/>
      <c r="K1059" s="17"/>
      <c r="L1059" s="17"/>
      <c r="M1059" s="17"/>
      <c r="N1059" s="17"/>
      <c r="O1059" s="17"/>
      <c r="AD1059" s="9"/>
      <c r="AE1059" s="121">
        <v>38</v>
      </c>
      <c r="AF1059" s="96" t="s">
        <v>258</v>
      </c>
      <c r="AG1059" s="122">
        <v>2</v>
      </c>
      <c r="AH1059" s="24"/>
      <c r="AI1059" s="24"/>
      <c r="AJ1059" s="9"/>
    </row>
    <row r="1060" spans="1:36" ht="18.75" customHeight="1">
      <c r="A1060" s="81"/>
      <c r="B1060" s="88">
        <v>37</v>
      </c>
      <c r="C1060" s="81"/>
      <c r="D1060" s="81"/>
      <c r="E1060" s="9"/>
      <c r="F1060" s="3" t="s">
        <v>260</v>
      </c>
      <c r="G1060" s="17"/>
      <c r="H1060" s="17"/>
      <c r="I1060" s="17"/>
      <c r="J1060" s="17"/>
      <c r="K1060" s="17"/>
      <c r="L1060" s="17"/>
      <c r="M1060" s="17"/>
      <c r="N1060" s="17"/>
      <c r="O1060" s="17"/>
      <c r="AD1060" s="9"/>
      <c r="AE1060" s="121">
        <v>37</v>
      </c>
      <c r="AF1060" s="96" t="s">
        <v>260</v>
      </c>
      <c r="AG1060" s="122">
        <v>1</v>
      </c>
      <c r="AH1060" s="24"/>
      <c r="AI1060" s="24"/>
      <c r="AJ1060" s="9"/>
    </row>
    <row r="1061" spans="1:36" ht="18.75" customHeight="1">
      <c r="A1061" s="81"/>
      <c r="B1061" s="88">
        <v>37</v>
      </c>
      <c r="C1061" s="81"/>
      <c r="D1061" s="81"/>
      <c r="E1061" s="9"/>
      <c r="F1061" s="3" t="s">
        <v>262</v>
      </c>
      <c r="G1061" s="17"/>
      <c r="H1061" s="17"/>
      <c r="I1061" s="17"/>
      <c r="J1061" s="17"/>
      <c r="K1061" s="17"/>
      <c r="L1061" s="17"/>
      <c r="M1061" s="17"/>
      <c r="N1061" s="17"/>
      <c r="O1061" s="17"/>
      <c r="AD1061" s="9"/>
      <c r="AE1061" s="121">
        <v>37</v>
      </c>
      <c r="AF1061" s="96" t="s">
        <v>262</v>
      </c>
      <c r="AG1061" s="122">
        <v>0</v>
      </c>
      <c r="AH1061" s="24"/>
      <c r="AI1061" s="24"/>
      <c r="AJ1061" s="9"/>
    </row>
    <row r="1062" spans="1:36" ht="18.75" customHeight="1">
      <c r="A1062" s="81"/>
      <c r="B1062" s="88">
        <v>37</v>
      </c>
      <c r="C1062" s="81"/>
      <c r="D1062" s="81"/>
      <c r="E1062" s="9"/>
      <c r="F1062" s="3" t="s">
        <v>264</v>
      </c>
      <c r="G1062" s="17"/>
      <c r="H1062" s="17"/>
      <c r="I1062" s="17"/>
      <c r="J1062" s="17"/>
      <c r="K1062" s="17"/>
      <c r="L1062" s="17"/>
      <c r="M1062" s="17"/>
      <c r="N1062" s="17"/>
      <c r="O1062" s="17"/>
      <c r="AD1062" s="9"/>
      <c r="AE1062" s="121">
        <v>37</v>
      </c>
      <c r="AF1062" s="96" t="s">
        <v>264</v>
      </c>
      <c r="AG1062" s="122">
        <v>0</v>
      </c>
      <c r="AH1062" s="24"/>
      <c r="AI1062" s="24"/>
      <c r="AJ1062" s="9"/>
    </row>
    <row r="1063" spans="1:36" ht="18.75" customHeight="1">
      <c r="A1063" s="81"/>
      <c r="B1063" s="81"/>
      <c r="C1063" s="81"/>
      <c r="D1063" s="88">
        <v>39</v>
      </c>
      <c r="E1063" s="9"/>
      <c r="F1063" s="3" t="s">
        <v>265</v>
      </c>
      <c r="G1063" s="17"/>
      <c r="H1063" s="17"/>
      <c r="I1063" s="17"/>
      <c r="J1063" s="17"/>
      <c r="K1063" s="17"/>
      <c r="L1063" s="17"/>
      <c r="M1063" s="17"/>
      <c r="N1063" s="17"/>
      <c r="O1063" s="17"/>
      <c r="AD1063" s="9"/>
      <c r="AE1063" s="121">
        <v>39</v>
      </c>
      <c r="AF1063" s="96" t="s">
        <v>265</v>
      </c>
      <c r="AG1063" s="122">
        <v>2</v>
      </c>
      <c r="AH1063" s="24"/>
      <c r="AI1063" s="24"/>
      <c r="AJ1063" s="9"/>
    </row>
    <row r="1064" spans="1:36" ht="18.75" customHeight="1">
      <c r="A1064" s="81"/>
      <c r="B1064" s="81"/>
      <c r="C1064" s="81"/>
      <c r="D1064" s="88">
        <v>39</v>
      </c>
      <c r="E1064" s="9"/>
      <c r="F1064" s="3" t="s">
        <v>267</v>
      </c>
      <c r="G1064" s="17"/>
      <c r="H1064" s="17"/>
      <c r="I1064" s="17"/>
      <c r="J1064" s="17"/>
      <c r="K1064" s="17"/>
      <c r="L1064" s="17"/>
      <c r="M1064" s="17"/>
      <c r="N1064" s="17"/>
      <c r="O1064" s="17"/>
      <c r="AD1064" s="9"/>
      <c r="AE1064" s="121">
        <v>39</v>
      </c>
      <c r="AF1064" s="96" t="s">
        <v>267</v>
      </c>
      <c r="AG1064" s="122">
        <v>0</v>
      </c>
      <c r="AH1064" s="24"/>
      <c r="AI1064" s="24"/>
      <c r="AJ1064" s="9"/>
    </row>
    <row r="1065" spans="1:36" ht="18.75" customHeight="1">
      <c r="A1065" s="81"/>
      <c r="B1065" s="81"/>
      <c r="C1065" s="88">
        <v>38</v>
      </c>
      <c r="D1065" s="80"/>
      <c r="E1065" s="9"/>
      <c r="F1065" s="3" t="s">
        <v>268</v>
      </c>
      <c r="G1065" s="17"/>
      <c r="H1065" s="17"/>
      <c r="I1065" s="17"/>
      <c r="J1065" s="17"/>
      <c r="K1065" s="17"/>
      <c r="L1065" s="17"/>
      <c r="M1065" s="17"/>
      <c r="N1065" s="17"/>
      <c r="O1065" s="17"/>
      <c r="AD1065" s="9"/>
      <c r="AE1065" s="121">
        <v>38</v>
      </c>
      <c r="AF1065" s="96" t="s">
        <v>268</v>
      </c>
      <c r="AG1065" s="122">
        <v>1</v>
      </c>
      <c r="AH1065" s="24"/>
      <c r="AI1065" s="24"/>
      <c r="AJ1065" s="9"/>
    </row>
    <row r="1066" spans="1:36" ht="18.75" customHeight="1">
      <c r="A1066" s="88">
        <v>36</v>
      </c>
      <c r="B1066" s="81"/>
      <c r="C1066" s="81"/>
      <c r="D1066" s="80"/>
      <c r="E1066" s="9"/>
      <c r="F1066" s="3" t="s">
        <v>270</v>
      </c>
      <c r="G1066" s="17"/>
      <c r="H1066" s="17"/>
      <c r="I1066" s="17"/>
      <c r="J1066" s="17"/>
      <c r="K1066" s="17"/>
      <c r="L1066" s="17"/>
      <c r="M1066" s="17"/>
      <c r="N1066" s="17"/>
      <c r="O1066" s="17"/>
      <c r="AD1066" s="9"/>
      <c r="AE1066" s="121">
        <v>36</v>
      </c>
      <c r="AF1066" s="96" t="s">
        <v>270</v>
      </c>
      <c r="AG1066" s="122">
        <v>2</v>
      </c>
      <c r="AH1066" s="24"/>
      <c r="AI1066" s="24"/>
      <c r="AJ1066" s="9"/>
    </row>
    <row r="1067" spans="1:36" ht="18.75" customHeight="1">
      <c r="A1067" s="119">
        <v>36</v>
      </c>
      <c r="B1067" s="91"/>
      <c r="C1067" s="91"/>
      <c r="D1067" s="118"/>
      <c r="E1067" s="121"/>
      <c r="F1067" s="120" t="s">
        <v>291</v>
      </c>
      <c r="G1067" s="17"/>
      <c r="H1067" s="17"/>
      <c r="I1067" s="17"/>
      <c r="J1067" s="17"/>
      <c r="K1067" s="17"/>
      <c r="L1067" s="17"/>
      <c r="M1067" s="17"/>
      <c r="N1067" s="17"/>
      <c r="O1067" s="17"/>
      <c r="AD1067" s="9"/>
      <c r="AE1067" s="121">
        <v>36</v>
      </c>
      <c r="AF1067" s="96" t="s">
        <v>291</v>
      </c>
      <c r="AG1067" s="122">
        <v>0</v>
      </c>
      <c r="AH1067" s="24"/>
      <c r="AI1067" s="24"/>
      <c r="AJ1067" s="9"/>
    </row>
    <row r="1068" spans="1:36" ht="18.75" customHeight="1">
      <c r="A1068" s="119">
        <v>36</v>
      </c>
      <c r="B1068" s="91"/>
      <c r="C1068" s="91"/>
      <c r="D1068" s="118"/>
      <c r="E1068" s="121"/>
      <c r="F1068" s="120" t="s">
        <v>293</v>
      </c>
      <c r="G1068" s="17"/>
      <c r="H1068" s="17"/>
      <c r="I1068" s="17"/>
      <c r="J1068" s="17"/>
      <c r="K1068" s="17"/>
      <c r="L1068" s="17"/>
      <c r="M1068" s="17"/>
      <c r="N1068" s="17"/>
      <c r="O1068" s="17"/>
      <c r="AD1068" s="9"/>
      <c r="AE1068" s="121">
        <v>36</v>
      </c>
      <c r="AF1068" s="96" t="s">
        <v>293</v>
      </c>
      <c r="AG1068" s="122">
        <v>0</v>
      </c>
      <c r="AH1068" s="24"/>
      <c r="AI1068" s="24"/>
      <c r="AJ1068" s="9"/>
    </row>
    <row r="1069" spans="1:36" ht="18.75" customHeight="1">
      <c r="A1069" s="118"/>
      <c r="B1069" s="91"/>
      <c r="C1069" s="91"/>
      <c r="D1069" s="118"/>
      <c r="E1069" s="119">
        <v>40</v>
      </c>
      <c r="F1069" s="120" t="s">
        <v>296</v>
      </c>
      <c r="G1069" s="17"/>
      <c r="H1069" s="17"/>
      <c r="I1069" s="17"/>
      <c r="J1069" s="17"/>
      <c r="K1069" s="17"/>
      <c r="L1069" s="17"/>
      <c r="M1069" s="17"/>
      <c r="N1069" s="17"/>
      <c r="O1069" s="17"/>
      <c r="AD1069" s="9"/>
      <c r="AE1069" s="121">
        <v>40</v>
      </c>
      <c r="AF1069" s="96" t="s">
        <v>296</v>
      </c>
      <c r="AG1069" s="122">
        <v>4</v>
      </c>
      <c r="AH1069" s="24"/>
      <c r="AI1069" s="24"/>
      <c r="AJ1069" s="9"/>
    </row>
    <row r="1070" spans="1:36" ht="18.75" customHeight="1">
      <c r="A1070" s="80"/>
      <c r="B1070" s="81"/>
      <c r="C1070" s="81"/>
      <c r="D1070" s="88">
        <v>39</v>
      </c>
      <c r="E1070" s="80"/>
      <c r="F1070" s="3" t="s">
        <v>297</v>
      </c>
      <c r="G1070" s="17"/>
      <c r="H1070" s="17"/>
      <c r="I1070" s="17"/>
      <c r="J1070" s="17"/>
      <c r="K1070" s="17"/>
      <c r="L1070" s="17"/>
      <c r="M1070" s="17"/>
      <c r="N1070" s="17"/>
      <c r="O1070" s="17"/>
      <c r="AD1070" s="9"/>
      <c r="AE1070" s="121">
        <v>39</v>
      </c>
      <c r="AF1070" s="96" t="s">
        <v>297</v>
      </c>
      <c r="AG1070" s="122">
        <v>1</v>
      </c>
      <c r="AH1070" s="24"/>
      <c r="AI1070" s="24"/>
      <c r="AJ1070" s="9"/>
    </row>
    <row r="1071" spans="1:36" ht="18.75" customHeight="1">
      <c r="A1071" s="91"/>
      <c r="B1071" s="118"/>
      <c r="C1071" s="119">
        <v>33</v>
      </c>
      <c r="D1071" s="118"/>
      <c r="E1071" s="118"/>
      <c r="F1071" s="120" t="s">
        <v>299</v>
      </c>
      <c r="G1071" s="17"/>
      <c r="H1071" s="17"/>
      <c r="I1071" s="17"/>
      <c r="J1071" s="17"/>
      <c r="K1071" s="17"/>
      <c r="L1071" s="17"/>
      <c r="M1071" s="17"/>
      <c r="N1071" s="17"/>
      <c r="O1071" s="17"/>
      <c r="AD1071" s="9"/>
      <c r="AE1071" s="121">
        <v>40</v>
      </c>
      <c r="AF1071" s="96" t="s">
        <v>299</v>
      </c>
      <c r="AG1071" s="122">
        <v>1</v>
      </c>
      <c r="AH1071" s="24"/>
      <c r="AI1071" s="24"/>
      <c r="AJ1071" s="9"/>
    </row>
    <row r="1072" spans="1:36" ht="18.75" customHeight="1">
      <c r="A1072" s="80"/>
      <c r="B1072" s="81"/>
      <c r="C1072" s="81"/>
      <c r="D1072" s="88">
        <v>39</v>
      </c>
      <c r="E1072" s="80"/>
      <c r="F1072" s="3" t="s">
        <v>301</v>
      </c>
      <c r="G1072" s="17"/>
      <c r="H1072" s="17"/>
      <c r="I1072" s="17"/>
      <c r="J1072" s="17"/>
      <c r="K1072" s="17"/>
      <c r="L1072" s="17"/>
      <c r="M1072" s="17"/>
      <c r="N1072" s="17"/>
      <c r="O1072" s="17"/>
      <c r="AD1072" s="9"/>
      <c r="AE1072" s="121">
        <v>39</v>
      </c>
      <c r="AF1072" s="96" t="s">
        <v>301</v>
      </c>
      <c r="AG1072" s="122">
        <v>1</v>
      </c>
      <c r="AH1072" s="24"/>
      <c r="AI1072" s="24"/>
      <c r="AJ1072" s="9"/>
    </row>
    <row r="1073" spans="1:36" ht="18.75" customHeight="1">
      <c r="A1073" s="91"/>
      <c r="B1073" s="91"/>
      <c r="C1073" s="91"/>
      <c r="D1073" s="91"/>
      <c r="E1073" s="119">
        <v>40</v>
      </c>
      <c r="F1073" s="120" t="s">
        <v>304</v>
      </c>
      <c r="G1073" s="17"/>
      <c r="H1073" s="17"/>
      <c r="I1073" s="17"/>
      <c r="J1073" s="17"/>
      <c r="K1073" s="17"/>
      <c r="L1073" s="17"/>
      <c r="M1073" s="17"/>
      <c r="N1073" s="17"/>
      <c r="O1073" s="17"/>
      <c r="AD1073" s="9"/>
      <c r="AE1073" s="121">
        <v>40</v>
      </c>
      <c r="AF1073" s="96" t="s">
        <v>304</v>
      </c>
      <c r="AG1073" s="122">
        <v>1</v>
      </c>
      <c r="AH1073" s="24"/>
      <c r="AI1073" s="24"/>
      <c r="AJ1073" s="9"/>
    </row>
    <row r="1074" spans="1:36" ht="18.75" customHeight="1">
      <c r="A1074" s="119">
        <v>36</v>
      </c>
      <c r="B1074" s="91"/>
      <c r="C1074" s="91"/>
      <c r="D1074" s="91"/>
      <c r="E1074" s="91"/>
      <c r="F1074" s="120" t="s">
        <v>305</v>
      </c>
      <c r="G1074" s="17"/>
      <c r="H1074" s="17"/>
      <c r="I1074" s="17"/>
      <c r="J1074" s="17"/>
      <c r="K1074" s="17"/>
      <c r="L1074" s="17"/>
      <c r="M1074" s="17"/>
      <c r="N1074" s="17"/>
      <c r="O1074" s="17"/>
      <c r="AD1074" s="9"/>
      <c r="AE1074" s="121">
        <v>36</v>
      </c>
      <c r="AF1074" s="96" t="s">
        <v>305</v>
      </c>
      <c r="AG1074" s="122">
        <v>4</v>
      </c>
      <c r="AH1074" s="24"/>
      <c r="AI1074" s="24"/>
      <c r="AJ1074" s="9"/>
    </row>
    <row r="1075" spans="1:36" ht="18.75" customHeight="1">
      <c r="A1075" s="91"/>
      <c r="B1075" s="91"/>
      <c r="C1075" s="119">
        <v>38</v>
      </c>
      <c r="D1075" s="91"/>
      <c r="E1075" s="91"/>
      <c r="F1075" s="120" t="s">
        <v>308</v>
      </c>
      <c r="G1075" s="17"/>
      <c r="H1075" s="17"/>
      <c r="I1075" s="17"/>
      <c r="J1075" s="17"/>
      <c r="K1075" s="17"/>
      <c r="L1075" s="17"/>
      <c r="M1075" s="17"/>
      <c r="N1075" s="17"/>
      <c r="O1075" s="17"/>
      <c r="AD1075" s="9"/>
      <c r="AE1075" s="121">
        <v>38</v>
      </c>
      <c r="AF1075" s="96" t="s">
        <v>308</v>
      </c>
      <c r="AG1075" s="122">
        <v>2</v>
      </c>
      <c r="AH1075" s="24"/>
      <c r="AI1075" s="24"/>
      <c r="AJ1075" s="9"/>
    </row>
    <row r="1076" spans="1:36" ht="18.75" customHeight="1">
      <c r="A1076" s="91"/>
      <c r="B1076" s="119">
        <v>37</v>
      </c>
      <c r="C1076" s="91"/>
      <c r="D1076" s="91"/>
      <c r="E1076" s="91"/>
      <c r="F1076" s="120" t="s">
        <v>310</v>
      </c>
      <c r="G1076" s="17"/>
      <c r="H1076" s="17"/>
      <c r="I1076" s="17"/>
      <c r="J1076" s="17"/>
      <c r="K1076" s="17"/>
      <c r="L1076" s="17"/>
      <c r="M1076" s="17"/>
      <c r="N1076" s="17"/>
      <c r="O1076" s="17"/>
      <c r="AD1076" s="9"/>
      <c r="AE1076" s="121">
        <v>37</v>
      </c>
      <c r="AF1076" s="96" t="s">
        <v>310</v>
      </c>
      <c r="AG1076" s="122">
        <v>1</v>
      </c>
      <c r="AH1076" s="24"/>
      <c r="AI1076" s="24"/>
      <c r="AJ1076" s="9"/>
    </row>
    <row r="1077" spans="1:36" ht="18.75" customHeight="1">
      <c r="A1077" s="91"/>
      <c r="B1077" s="119">
        <v>37</v>
      </c>
      <c r="C1077" s="91"/>
      <c r="D1077" s="91"/>
      <c r="E1077" s="91"/>
      <c r="F1077" s="120" t="s">
        <v>311</v>
      </c>
      <c r="G1077" s="17"/>
      <c r="H1077" s="17"/>
      <c r="I1077" s="17"/>
      <c r="J1077" s="17"/>
      <c r="K1077" s="17"/>
      <c r="L1077" s="17"/>
      <c r="M1077" s="17"/>
      <c r="N1077" s="17"/>
      <c r="O1077" s="17"/>
      <c r="AD1077" s="9"/>
      <c r="AE1077" s="121">
        <v>37</v>
      </c>
      <c r="AF1077" s="96" t="s">
        <v>311</v>
      </c>
      <c r="AG1077" s="122">
        <v>0</v>
      </c>
      <c r="AH1077" s="24"/>
      <c r="AI1077" s="24"/>
      <c r="AJ1077" s="9"/>
    </row>
    <row r="1078" spans="1:36" ht="18.75" customHeight="1">
      <c r="A1078" s="91"/>
      <c r="B1078" s="119">
        <v>37</v>
      </c>
      <c r="C1078" s="91"/>
      <c r="D1078" s="91"/>
      <c r="E1078" s="91"/>
      <c r="F1078" s="120" t="s">
        <v>313</v>
      </c>
      <c r="G1078" s="17"/>
      <c r="H1078" s="17"/>
      <c r="I1078" s="17"/>
      <c r="J1078" s="17"/>
      <c r="K1078" s="17"/>
      <c r="L1078" s="17"/>
      <c r="M1078" s="17"/>
      <c r="N1078" s="17"/>
      <c r="O1078" s="17"/>
      <c r="AD1078" s="9"/>
      <c r="AE1078" s="121">
        <v>37</v>
      </c>
      <c r="AF1078" s="96" t="s">
        <v>313</v>
      </c>
      <c r="AG1078" s="122">
        <v>0</v>
      </c>
      <c r="AH1078" s="24"/>
      <c r="AI1078" s="24"/>
      <c r="AJ1078" s="9"/>
    </row>
    <row r="1079" spans="1:36" ht="18.75" customHeight="1">
      <c r="A1079" s="91"/>
      <c r="B1079" s="91"/>
      <c r="C1079" s="119">
        <v>38</v>
      </c>
      <c r="D1079" s="91"/>
      <c r="E1079" s="91"/>
      <c r="F1079" s="120" t="s">
        <v>315</v>
      </c>
      <c r="G1079" s="17"/>
      <c r="H1079" s="17"/>
      <c r="I1079" s="17"/>
      <c r="J1079" s="17"/>
      <c r="K1079" s="17"/>
      <c r="L1079" s="17"/>
      <c r="M1079" s="17"/>
      <c r="N1079" s="17"/>
      <c r="O1079" s="17"/>
      <c r="AD1079" s="9"/>
      <c r="AE1079" s="121">
        <v>38</v>
      </c>
      <c r="AF1079" s="96" t="s">
        <v>315</v>
      </c>
      <c r="AG1079" s="122">
        <v>1</v>
      </c>
      <c r="AH1079" s="24"/>
      <c r="AI1079" s="24"/>
      <c r="AJ1079" s="9"/>
    </row>
    <row r="1080" spans="1:36" ht="18.75" customHeight="1">
      <c r="A1080" s="91"/>
      <c r="B1080" s="119">
        <v>37</v>
      </c>
      <c r="C1080" s="91"/>
      <c r="D1080" s="91"/>
      <c r="E1080" s="91"/>
      <c r="F1080" s="120" t="s">
        <v>317</v>
      </c>
      <c r="G1080" s="17"/>
      <c r="H1080" s="17"/>
      <c r="I1080" s="17"/>
      <c r="J1080" s="17"/>
      <c r="K1080" s="17"/>
      <c r="L1080" s="17"/>
      <c r="M1080" s="17"/>
      <c r="N1080" s="17"/>
      <c r="O1080" s="17"/>
      <c r="AD1080" s="9"/>
      <c r="AE1080" s="121">
        <v>37</v>
      </c>
      <c r="AF1080" s="96" t="s">
        <v>317</v>
      </c>
      <c r="AG1080" s="122">
        <v>1</v>
      </c>
      <c r="AH1080" s="24"/>
      <c r="AI1080" s="24"/>
      <c r="AJ1080" s="9"/>
    </row>
    <row r="1081" spans="1:36" ht="18.75" customHeight="1">
      <c r="A1081" s="91"/>
      <c r="B1081" s="119">
        <v>37</v>
      </c>
      <c r="C1081" s="91"/>
      <c r="D1081" s="91"/>
      <c r="E1081" s="91"/>
      <c r="F1081" s="120" t="s">
        <v>320</v>
      </c>
      <c r="G1081" s="17"/>
      <c r="H1081" s="17"/>
      <c r="I1081" s="17"/>
      <c r="J1081" s="17"/>
      <c r="K1081" s="17"/>
      <c r="L1081" s="17"/>
      <c r="M1081" s="17"/>
      <c r="N1081" s="17"/>
      <c r="O1081" s="17"/>
      <c r="AD1081" s="9"/>
      <c r="AE1081" s="121">
        <v>37</v>
      </c>
      <c r="AF1081" s="96" t="s">
        <v>320</v>
      </c>
      <c r="AG1081" s="122">
        <v>0</v>
      </c>
      <c r="AH1081" s="24"/>
      <c r="AI1081" s="24"/>
      <c r="AJ1081" s="9"/>
    </row>
    <row r="1082" spans="1:36" ht="18.75" customHeight="1">
      <c r="A1082" s="91"/>
      <c r="B1082" s="91"/>
      <c r="C1082" s="91"/>
      <c r="D1082" s="91"/>
      <c r="E1082" s="119">
        <v>40</v>
      </c>
      <c r="F1082" s="120" t="s">
        <v>322</v>
      </c>
      <c r="G1082" s="17"/>
      <c r="H1082" s="17"/>
      <c r="I1082" s="17"/>
      <c r="J1082" s="17"/>
      <c r="K1082" s="17"/>
      <c r="L1082" s="17"/>
      <c r="M1082" s="17"/>
      <c r="N1082" s="17"/>
      <c r="O1082" s="17"/>
      <c r="AD1082" s="9"/>
      <c r="AE1082" s="121">
        <v>40</v>
      </c>
      <c r="AF1082" s="96" t="s">
        <v>322</v>
      </c>
      <c r="AG1082" s="122">
        <v>3</v>
      </c>
      <c r="AH1082" s="24"/>
      <c r="AI1082" s="24"/>
      <c r="AJ1082" s="9"/>
    </row>
    <row r="1083" spans="1:36" ht="18.75" customHeight="1">
      <c r="A1083" s="91"/>
      <c r="B1083" s="91"/>
      <c r="C1083" s="91"/>
      <c r="D1083" s="119">
        <v>39</v>
      </c>
      <c r="E1083" s="91"/>
      <c r="F1083" s="120" t="s">
        <v>324</v>
      </c>
      <c r="G1083" s="17"/>
      <c r="H1083" s="17"/>
      <c r="I1083" s="17"/>
      <c r="J1083" s="17"/>
      <c r="K1083" s="17"/>
      <c r="L1083" s="17"/>
      <c r="M1083" s="17"/>
      <c r="N1083" s="17"/>
      <c r="O1083" s="17"/>
      <c r="AD1083" s="9"/>
      <c r="AE1083" s="121">
        <v>39</v>
      </c>
      <c r="AF1083" s="96" t="s">
        <v>324</v>
      </c>
      <c r="AG1083" s="122">
        <v>1</v>
      </c>
      <c r="AH1083" s="24"/>
      <c r="AI1083" s="24"/>
      <c r="AJ1083" s="9"/>
    </row>
    <row r="1084" spans="1:36" ht="18.75" customHeight="1">
      <c r="A1084" s="119">
        <v>36</v>
      </c>
      <c r="B1084" s="91"/>
      <c r="C1084" s="91"/>
      <c r="D1084" s="91"/>
      <c r="E1084" s="91"/>
      <c r="F1084" s="120" t="s">
        <v>328</v>
      </c>
      <c r="G1084" s="17"/>
      <c r="H1084" s="17"/>
      <c r="I1084" s="17"/>
      <c r="J1084" s="17"/>
      <c r="K1084" s="17"/>
      <c r="L1084" s="17"/>
      <c r="M1084" s="17"/>
      <c r="N1084" s="17"/>
      <c r="O1084" s="17"/>
      <c r="AD1084" s="9"/>
      <c r="AE1084" s="121">
        <v>36</v>
      </c>
      <c r="AF1084" s="96" t="s">
        <v>328</v>
      </c>
      <c r="AG1084" s="122">
        <v>3</v>
      </c>
      <c r="AH1084" s="24"/>
      <c r="AI1084" s="24"/>
      <c r="AJ1084" s="9"/>
    </row>
    <row r="1085" spans="1:36" ht="18.75" customHeight="1">
      <c r="A1085" s="91"/>
      <c r="B1085" s="91"/>
      <c r="C1085" s="91"/>
      <c r="D1085" s="119">
        <v>39</v>
      </c>
      <c r="E1085" s="91"/>
      <c r="F1085" s="120" t="s">
        <v>329</v>
      </c>
      <c r="G1085" s="17"/>
      <c r="H1085" s="17"/>
      <c r="I1085" s="17"/>
      <c r="J1085" s="17"/>
      <c r="K1085" s="17"/>
      <c r="L1085" s="17"/>
      <c r="M1085" s="17"/>
      <c r="N1085" s="17"/>
      <c r="O1085" s="17"/>
      <c r="AD1085" s="9"/>
      <c r="AE1085" s="121">
        <v>39</v>
      </c>
      <c r="AF1085" s="96" t="s">
        <v>329</v>
      </c>
      <c r="AG1085" s="122">
        <v>3</v>
      </c>
      <c r="AH1085" s="24"/>
      <c r="AI1085" s="24"/>
      <c r="AJ1085" s="9"/>
    </row>
    <row r="1086" spans="1:36" ht="18.75" customHeight="1">
      <c r="A1086" s="91"/>
      <c r="B1086" s="119">
        <v>37</v>
      </c>
      <c r="C1086" s="91"/>
      <c r="D1086" s="91"/>
      <c r="E1086" s="91"/>
      <c r="F1086" s="120" t="s">
        <v>331</v>
      </c>
      <c r="G1086" s="17"/>
      <c r="H1086" s="17"/>
      <c r="I1086" s="17"/>
      <c r="J1086" s="17"/>
      <c r="K1086" s="17"/>
      <c r="L1086" s="17"/>
      <c r="M1086" s="17"/>
      <c r="N1086" s="17"/>
      <c r="O1086" s="17"/>
      <c r="AD1086" s="9"/>
      <c r="AE1086" s="121">
        <v>37</v>
      </c>
      <c r="AF1086" s="96" t="s">
        <v>331</v>
      </c>
      <c r="AG1086" s="122">
        <v>2</v>
      </c>
      <c r="AH1086" s="24"/>
      <c r="AI1086" s="24"/>
      <c r="AJ1086" s="9"/>
    </row>
    <row r="1087" spans="1:36" ht="18.75" customHeight="1">
      <c r="A1087" s="119">
        <v>36</v>
      </c>
      <c r="B1087" s="91"/>
      <c r="C1087" s="91"/>
      <c r="D1087" s="91"/>
      <c r="E1087" s="91"/>
      <c r="F1087" s="120" t="s">
        <v>333</v>
      </c>
      <c r="G1087" s="17"/>
      <c r="H1087" s="17"/>
      <c r="I1087" s="17"/>
      <c r="J1087" s="17"/>
      <c r="K1087" s="17"/>
      <c r="L1087" s="17"/>
      <c r="M1087" s="17"/>
      <c r="N1087" s="17"/>
      <c r="O1087" s="17"/>
      <c r="AD1087" s="9"/>
      <c r="AE1087" s="121">
        <v>36</v>
      </c>
      <c r="AF1087" s="96" t="s">
        <v>333</v>
      </c>
      <c r="AG1087" s="122">
        <v>1</v>
      </c>
      <c r="AH1087" s="24"/>
      <c r="AI1087" s="24"/>
      <c r="AJ1087" s="9"/>
    </row>
    <row r="1088" spans="1:36" ht="18.75" customHeight="1">
      <c r="A1088" s="91"/>
      <c r="B1088" s="91"/>
      <c r="C1088" s="91"/>
      <c r="D1088" s="91"/>
      <c r="E1088" s="119">
        <v>40</v>
      </c>
      <c r="F1088" s="120" t="s">
        <v>335</v>
      </c>
      <c r="G1088" s="17"/>
      <c r="H1088" s="17"/>
      <c r="I1088" s="17"/>
      <c r="J1088" s="17"/>
      <c r="K1088" s="17"/>
      <c r="L1088" s="17"/>
      <c r="M1088" s="17"/>
      <c r="N1088" s="17"/>
      <c r="O1088" s="17"/>
      <c r="AD1088" s="9"/>
      <c r="AE1088" s="121">
        <v>40</v>
      </c>
      <c r="AF1088" s="96" t="s">
        <v>335</v>
      </c>
      <c r="AG1088" s="122">
        <v>4</v>
      </c>
      <c r="AH1088" s="24"/>
      <c r="AI1088" s="24"/>
      <c r="AJ1088" s="9"/>
    </row>
    <row r="1089" spans="1:36" ht="18.75" customHeight="1">
      <c r="A1089" s="119">
        <v>36</v>
      </c>
      <c r="B1089" s="91"/>
      <c r="C1089" s="91"/>
      <c r="D1089" s="91"/>
      <c r="E1089" s="91"/>
      <c r="F1089" s="120" t="s">
        <v>338</v>
      </c>
      <c r="G1089" s="17"/>
      <c r="H1089" s="17"/>
      <c r="I1089" s="17"/>
      <c r="J1089" s="17"/>
      <c r="K1089" s="17"/>
      <c r="L1089" s="17"/>
      <c r="M1089" s="17"/>
      <c r="N1089" s="17"/>
      <c r="O1089" s="17"/>
      <c r="AD1089" s="9"/>
      <c r="AE1089" s="121">
        <v>36</v>
      </c>
      <c r="AF1089" s="120" t="s">
        <v>338</v>
      </c>
      <c r="AG1089" s="122">
        <v>4</v>
      </c>
      <c r="AH1089" s="24"/>
      <c r="AI1089" s="24"/>
      <c r="AJ1089" s="9"/>
    </row>
    <row r="1090" spans="1:36" ht="18.75" customHeight="1">
      <c r="A1090" s="91"/>
      <c r="B1090" s="91"/>
      <c r="C1090" s="91"/>
      <c r="D1090" s="91"/>
      <c r="E1090" s="119">
        <v>40</v>
      </c>
      <c r="F1090" s="120" t="s">
        <v>339</v>
      </c>
      <c r="G1090" s="17"/>
      <c r="H1090" s="17"/>
      <c r="I1090" s="17"/>
      <c r="J1090" s="17"/>
      <c r="K1090" s="17"/>
      <c r="L1090" s="17"/>
      <c r="M1090" s="17"/>
      <c r="N1090" s="17"/>
      <c r="O1090" s="17"/>
      <c r="AD1090" s="9"/>
      <c r="AE1090" s="121">
        <v>40</v>
      </c>
      <c r="AF1090" s="120" t="s">
        <v>339</v>
      </c>
      <c r="AG1090" s="121">
        <v>4</v>
      </c>
      <c r="AH1090" s="24"/>
      <c r="AI1090" s="24"/>
      <c r="AJ1090" s="9"/>
    </row>
    <row r="1091" spans="1:36" ht="18.75" customHeight="1">
      <c r="A1091" s="91"/>
      <c r="B1091" s="91"/>
      <c r="C1091" s="91"/>
      <c r="D1091" s="91"/>
      <c r="E1091" s="119">
        <v>40</v>
      </c>
      <c r="F1091" s="120" t="s">
        <v>341</v>
      </c>
      <c r="G1091" s="17"/>
      <c r="H1091" s="17"/>
      <c r="I1091" s="17"/>
      <c r="J1091" s="17"/>
      <c r="K1091" s="17"/>
      <c r="L1091" s="17"/>
      <c r="M1091" s="17"/>
      <c r="N1091" s="17"/>
      <c r="O1091" s="17"/>
      <c r="AD1091" s="9"/>
      <c r="AE1091" s="121">
        <v>40</v>
      </c>
      <c r="AF1091" s="120" t="s">
        <v>341</v>
      </c>
      <c r="AG1091" s="121">
        <v>0</v>
      </c>
      <c r="AH1091" s="24"/>
      <c r="AI1091" s="24"/>
      <c r="AJ1091" s="9"/>
    </row>
    <row r="1092" spans="1:36" ht="18.75" customHeight="1">
      <c r="A1092" s="91"/>
      <c r="B1092" s="119">
        <v>37</v>
      </c>
      <c r="C1092" s="91"/>
      <c r="D1092" s="91"/>
      <c r="E1092" s="91"/>
      <c r="F1092" s="120" t="s">
        <v>343</v>
      </c>
      <c r="G1092" s="17"/>
      <c r="H1092" s="17"/>
      <c r="I1092" s="17"/>
      <c r="J1092" s="17"/>
      <c r="K1092" s="17"/>
      <c r="L1092" s="17"/>
      <c r="M1092" s="17"/>
      <c r="N1092" s="17"/>
      <c r="O1092" s="17"/>
      <c r="AD1092" s="9"/>
      <c r="AE1092" s="121">
        <v>37</v>
      </c>
      <c r="AF1092" s="120" t="s">
        <v>343</v>
      </c>
      <c r="AG1092" s="121">
        <v>3</v>
      </c>
      <c r="AH1092" s="24"/>
      <c r="AI1092" s="24"/>
      <c r="AJ1092" s="9"/>
    </row>
    <row r="1093" spans="1:36" ht="18.75" customHeight="1">
      <c r="A1093" s="91"/>
      <c r="B1093" s="91"/>
      <c r="C1093" s="119">
        <v>38</v>
      </c>
      <c r="D1093" s="91"/>
      <c r="E1093" s="91"/>
      <c r="F1093" s="120" t="s">
        <v>346</v>
      </c>
      <c r="G1093" s="17"/>
      <c r="H1093" s="17"/>
      <c r="I1093" s="17"/>
      <c r="J1093" s="17"/>
      <c r="K1093" s="17"/>
      <c r="L1093" s="17"/>
      <c r="M1093" s="17"/>
      <c r="N1093" s="17"/>
      <c r="O1093" s="17"/>
      <c r="AD1093" s="9"/>
      <c r="AE1093" s="121">
        <v>38</v>
      </c>
      <c r="AF1093" s="120" t="s">
        <v>346</v>
      </c>
      <c r="AG1093" s="224">
        <v>1</v>
      </c>
      <c r="AH1093" s="24"/>
      <c r="AI1093" s="24"/>
      <c r="AJ1093" s="9"/>
    </row>
    <row r="1094" spans="1:36" ht="18.75" customHeight="1">
      <c r="A1094" s="1"/>
      <c r="B1094" s="1"/>
      <c r="C1094" s="1"/>
      <c r="D1094" s="1"/>
      <c r="E1094" s="1"/>
      <c r="F1094" s="44"/>
      <c r="G1094" s="17"/>
      <c r="H1094" s="17"/>
      <c r="I1094" s="17"/>
      <c r="J1094" s="17"/>
      <c r="K1094" s="17"/>
      <c r="L1094" s="17"/>
      <c r="M1094" s="17"/>
      <c r="N1094" s="17"/>
      <c r="O1094" s="17"/>
      <c r="AD1094" s="97"/>
      <c r="AF1094" s="21"/>
      <c r="AG1094" s="21"/>
      <c r="AH1094" s="4"/>
      <c r="AI1094" s="4"/>
      <c r="AJ1094" s="4"/>
    </row>
    <row r="1095" spans="1:15" ht="18.75" customHeight="1">
      <c r="A1095" s="27">
        <f>COUNTA(A962:A1085)</f>
        <v>28</v>
      </c>
      <c r="B1095" s="27">
        <f>COUNTA(B962:B1085)</f>
        <v>24</v>
      </c>
      <c r="C1095" s="27">
        <f>COUNTA(C962:C1085)</f>
        <v>24</v>
      </c>
      <c r="D1095" s="27">
        <f>COUNTA(D962:D1085)</f>
        <v>25</v>
      </c>
      <c r="E1095" s="27">
        <f>COUNTA(E962:E1085)</f>
        <v>23</v>
      </c>
      <c r="F1095" s="25" t="s">
        <v>5</v>
      </c>
      <c r="G1095" s="27">
        <f>SUM(A1095:E1095)</f>
        <v>124</v>
      </c>
      <c r="H1095" s="17"/>
      <c r="I1095" s="17"/>
      <c r="J1095" s="17"/>
      <c r="K1095" s="17"/>
      <c r="L1095" s="17"/>
      <c r="M1095" s="17"/>
      <c r="N1095" s="17"/>
      <c r="O1095" s="17"/>
    </row>
    <row r="1096" spans="1:35" s="17" customFormat="1" ht="18.75" customHeight="1">
      <c r="A1096" s="18"/>
      <c r="B1096" s="18"/>
      <c r="C1096" s="18"/>
      <c r="D1096" s="18"/>
      <c r="E1096" s="18"/>
      <c r="F1096" s="27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F1096" s="18"/>
      <c r="AG1096" s="18"/>
      <c r="AH1096" s="18"/>
      <c r="AI1096" s="18"/>
    </row>
    <row r="1097" spans="1:35" s="17" customFormat="1" ht="18.75" customHeight="1">
      <c r="A1097" s="18"/>
      <c r="B1097" s="18"/>
      <c r="C1097" s="18"/>
      <c r="D1097" s="18"/>
      <c r="E1097" s="18"/>
      <c r="F1097" s="27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F1097" s="18"/>
      <c r="AG1097" s="18"/>
      <c r="AH1097" s="18"/>
      <c r="AI1097" s="18"/>
    </row>
    <row r="1098" spans="1:35" s="17" customFormat="1" ht="18.75" customHeight="1">
      <c r="A1098" s="18"/>
      <c r="B1098" s="18"/>
      <c r="C1098" s="18"/>
      <c r="D1098" s="18"/>
      <c r="E1098" s="18"/>
      <c r="F1098" s="27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F1098" s="18"/>
      <c r="AG1098" s="18"/>
      <c r="AH1098" s="18"/>
      <c r="AI1098" s="18"/>
    </row>
    <row r="1099" spans="1:35" s="17" customFormat="1" ht="18.75" customHeight="1">
      <c r="A1099" s="18"/>
      <c r="B1099" s="18"/>
      <c r="C1099" s="18"/>
      <c r="D1099" s="18"/>
      <c r="E1099" s="18"/>
      <c r="F1099" s="27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F1099" s="18"/>
      <c r="AG1099" s="18"/>
      <c r="AH1099" s="18"/>
      <c r="AI1099" s="18"/>
    </row>
    <row r="1100" spans="1:35" s="17" customFormat="1" ht="18.75" customHeight="1">
      <c r="A1100" s="18"/>
      <c r="B1100" s="18"/>
      <c r="C1100" s="18"/>
      <c r="D1100" s="18"/>
      <c r="E1100" s="18"/>
      <c r="F1100" s="27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F1100" s="18"/>
      <c r="AG1100" s="18"/>
      <c r="AH1100" s="18"/>
      <c r="AI1100" s="18"/>
    </row>
    <row r="1101" s="31" customFormat="1" ht="18.75" customHeight="1" thickBot="1">
      <c r="F1101" s="27"/>
    </row>
    <row r="1102" spans="5:35" ht="18.75" customHeight="1">
      <c r="E1102" s="17"/>
      <c r="F1102" s="25"/>
      <c r="J1102" s="17"/>
      <c r="K1102" s="17"/>
      <c r="O1102" s="17"/>
      <c r="AD1102" s="48"/>
      <c r="AI1102" s="127"/>
    </row>
    <row r="1103" spans="5:40" ht="18.75" customHeight="1">
      <c r="E1103" s="17"/>
      <c r="F1103" s="45"/>
      <c r="J1103" s="17"/>
      <c r="K1103" s="17"/>
      <c r="O1103" s="17"/>
      <c r="AD1103" s="17"/>
      <c r="AE1103" s="17"/>
      <c r="AI1103" s="18"/>
      <c r="AN1103" s="17"/>
    </row>
    <row r="1104" spans="1:40" ht="18.75" customHeight="1">
      <c r="A1104" s="89">
        <v>131</v>
      </c>
      <c r="B1104" s="89">
        <v>99</v>
      </c>
      <c r="C1104" s="89">
        <v>95</v>
      </c>
      <c r="D1104" s="89">
        <v>110</v>
      </c>
      <c r="E1104" s="89">
        <v>117</v>
      </c>
      <c r="F1104" s="8" t="s">
        <v>5</v>
      </c>
      <c r="H1104" s="21">
        <f>SUM(A1104:E1104)</f>
        <v>552</v>
      </c>
      <c r="J1104" s="17"/>
      <c r="K1104" s="17"/>
      <c r="O1104" s="17"/>
      <c r="AD1104" s="17"/>
      <c r="AI1104" s="18"/>
      <c r="AN1104" s="17"/>
    </row>
    <row r="1105" spans="11:35" ht="18.75" customHeight="1">
      <c r="K1105" s="17"/>
      <c r="AD1105" s="17"/>
      <c r="AI1105" s="18"/>
    </row>
    <row r="1106" ht="18.75" customHeight="1"/>
    <row r="1107" spans="1:7" ht="18.75" customHeight="1">
      <c r="A1107" s="49"/>
      <c r="B1107" s="49"/>
      <c r="C1107" s="49"/>
      <c r="D1107" s="49"/>
      <c r="E1107" s="49"/>
      <c r="F1107" s="49"/>
      <c r="G1107" s="49"/>
    </row>
    <row r="1108" spans="1:7" ht="18.75" customHeight="1">
      <c r="A1108" s="20">
        <v>1</v>
      </c>
      <c r="B1108" s="9"/>
      <c r="C1108" s="9"/>
      <c r="D1108" s="9"/>
      <c r="E1108" s="11"/>
      <c r="F1108" s="10" t="s">
        <v>0</v>
      </c>
      <c r="G1108" s="21">
        <v>1</v>
      </c>
    </row>
    <row r="1109" spans="1:7" ht="18.75" customHeight="1">
      <c r="A1109" s="9"/>
      <c r="B1109" s="9"/>
      <c r="C1109" s="9"/>
      <c r="D1109" s="9"/>
      <c r="E1109" s="26">
        <v>10</v>
      </c>
      <c r="F1109" s="10" t="s">
        <v>0</v>
      </c>
      <c r="G1109" s="21">
        <v>2</v>
      </c>
    </row>
    <row r="1110" spans="1:7" ht="18.75" customHeight="1">
      <c r="A1110" s="9"/>
      <c r="B1110" s="9"/>
      <c r="C1110" s="22">
        <v>13</v>
      </c>
      <c r="D1110" s="9"/>
      <c r="E1110" s="11"/>
      <c r="F1110" s="10" t="s">
        <v>0</v>
      </c>
      <c r="G1110" s="21">
        <v>3</v>
      </c>
    </row>
    <row r="1111" spans="1:7" ht="18.75" customHeight="1">
      <c r="A1111" s="9"/>
      <c r="B1111" s="9"/>
      <c r="C1111" s="9"/>
      <c r="D1111" s="22">
        <v>19</v>
      </c>
      <c r="E1111" s="11"/>
      <c r="F1111" s="10" t="s">
        <v>0</v>
      </c>
      <c r="G1111" s="21">
        <v>4</v>
      </c>
    </row>
    <row r="1112" spans="1:7" ht="18.75" customHeight="1">
      <c r="A1112" s="9"/>
      <c r="B1112" s="9"/>
      <c r="C1112" s="20">
        <v>23</v>
      </c>
      <c r="D1112" s="9"/>
      <c r="E1112" s="11"/>
      <c r="F1112" s="10" t="s">
        <v>0</v>
      </c>
      <c r="G1112" s="21">
        <v>5</v>
      </c>
    </row>
    <row r="1113" spans="1:7" ht="18.75" customHeight="1">
      <c r="A1113" s="9"/>
      <c r="B1113" s="9"/>
      <c r="C1113" s="22">
        <v>28</v>
      </c>
      <c r="D1113" s="9"/>
      <c r="E1113" s="11"/>
      <c r="F1113" s="10" t="s">
        <v>0</v>
      </c>
      <c r="G1113" s="21">
        <v>6</v>
      </c>
    </row>
    <row r="1114" spans="1:7" ht="18.75" customHeight="1">
      <c r="A1114" s="9"/>
      <c r="B1114" s="9"/>
      <c r="C1114" s="9"/>
      <c r="D1114" s="9"/>
      <c r="E1114" s="26">
        <v>35</v>
      </c>
      <c r="F1114" s="10" t="s">
        <v>0</v>
      </c>
      <c r="G1114" s="21">
        <v>7</v>
      </c>
    </row>
    <row r="1115" spans="1:7" ht="18.75" customHeight="1" thickBot="1">
      <c r="A1115" s="50"/>
      <c r="B1115" s="51">
        <v>37</v>
      </c>
      <c r="C1115" s="50"/>
      <c r="D1115" s="50"/>
      <c r="E1115" s="50"/>
      <c r="F1115" s="52" t="s">
        <v>0</v>
      </c>
      <c r="G1115" s="53">
        <v>8</v>
      </c>
    </row>
    <row r="1116" spans="1:7" ht="18.75" customHeight="1">
      <c r="A1116" s="22">
        <v>1</v>
      </c>
      <c r="B1116" s="9"/>
      <c r="C1116" s="9"/>
      <c r="D1116" s="9"/>
      <c r="E1116" s="11"/>
      <c r="F1116" s="10" t="s">
        <v>1</v>
      </c>
      <c r="G1116" s="21">
        <v>1</v>
      </c>
    </row>
    <row r="1117" spans="1:7" ht="18.75" customHeight="1">
      <c r="A1117" s="20">
        <v>6</v>
      </c>
      <c r="B1117" s="9"/>
      <c r="C1117" s="9"/>
      <c r="D1117" s="9"/>
      <c r="E1117" s="11"/>
      <c r="F1117" s="3" t="s">
        <v>1</v>
      </c>
      <c r="G1117" s="21">
        <v>2</v>
      </c>
    </row>
    <row r="1118" spans="1:7" ht="18.75" customHeight="1">
      <c r="A1118" s="9"/>
      <c r="B1118" s="9"/>
      <c r="C1118" s="9"/>
      <c r="D1118" s="9"/>
      <c r="E1118" s="26">
        <v>15</v>
      </c>
      <c r="F1118" s="3" t="s">
        <v>1</v>
      </c>
      <c r="G1118" s="21">
        <v>3</v>
      </c>
    </row>
    <row r="1119" spans="1:7" ht="18.75" customHeight="1">
      <c r="A1119" s="9"/>
      <c r="B1119" s="9"/>
      <c r="C1119" s="20">
        <v>18</v>
      </c>
      <c r="D1119" s="9"/>
      <c r="E1119" s="11"/>
      <c r="F1119" s="3" t="s">
        <v>1</v>
      </c>
      <c r="G1119" s="21">
        <v>4</v>
      </c>
    </row>
    <row r="1120" spans="1:7" ht="18.75" customHeight="1">
      <c r="A1120" s="20">
        <v>21</v>
      </c>
      <c r="B1120" s="9"/>
      <c r="C1120" s="9"/>
      <c r="D1120" s="9"/>
      <c r="E1120" s="11"/>
      <c r="F1120" s="3" t="s">
        <v>1</v>
      </c>
      <c r="G1120" s="21">
        <v>5</v>
      </c>
    </row>
    <row r="1121" spans="1:7" ht="18.75" customHeight="1">
      <c r="A1121" s="9"/>
      <c r="B1121" s="9"/>
      <c r="C1121" s="9"/>
      <c r="D1121" s="9"/>
      <c r="E1121" s="26">
        <v>30</v>
      </c>
      <c r="F1121" s="3" t="s">
        <v>1</v>
      </c>
      <c r="G1121" s="21">
        <v>6</v>
      </c>
    </row>
    <row r="1122" spans="1:7" ht="18.75" customHeight="1">
      <c r="A1122" s="9"/>
      <c r="B1122" s="9"/>
      <c r="C1122" s="9"/>
      <c r="D1122" s="9"/>
      <c r="E1122" s="26">
        <v>35</v>
      </c>
      <c r="F1122" s="3" t="s">
        <v>1</v>
      </c>
      <c r="G1122" s="21">
        <v>7</v>
      </c>
    </row>
    <row r="1123" spans="1:7" ht="18.75" customHeight="1" thickBot="1">
      <c r="A1123" s="50"/>
      <c r="B1123" s="50"/>
      <c r="C1123" s="51">
        <v>38</v>
      </c>
      <c r="D1123" s="50"/>
      <c r="E1123" s="50"/>
      <c r="F1123" s="16" t="s">
        <v>1</v>
      </c>
      <c r="G1123" s="53">
        <v>8</v>
      </c>
    </row>
    <row r="1124" spans="1:7" ht="18.75" customHeight="1">
      <c r="A1124" s="20">
        <v>1</v>
      </c>
      <c r="B1124" s="9"/>
      <c r="C1124" s="9"/>
      <c r="D1124" s="9"/>
      <c r="E1124" s="11"/>
      <c r="F1124" s="10" t="s">
        <v>65</v>
      </c>
      <c r="G1124" s="21">
        <v>1</v>
      </c>
    </row>
    <row r="1125" spans="1:7" ht="18.75" customHeight="1">
      <c r="A1125" s="20">
        <v>6</v>
      </c>
      <c r="B1125" s="9"/>
      <c r="C1125" s="9"/>
      <c r="D1125" s="9"/>
      <c r="E1125" s="11"/>
      <c r="F1125" s="3" t="s">
        <v>65</v>
      </c>
      <c r="G1125" s="21">
        <v>2</v>
      </c>
    </row>
    <row r="1126" spans="1:7" ht="18.75" customHeight="1">
      <c r="A1126" s="9"/>
      <c r="B1126" s="20">
        <v>12</v>
      </c>
      <c r="C1126" s="24"/>
      <c r="D1126" s="9"/>
      <c r="E1126" s="11"/>
      <c r="F1126" s="3" t="s">
        <v>65</v>
      </c>
      <c r="G1126" s="21">
        <v>3</v>
      </c>
    </row>
    <row r="1127" spans="1:7" ht="18.75" customHeight="1">
      <c r="A1127" s="9"/>
      <c r="B1127" s="20">
        <v>17</v>
      </c>
      <c r="C1127" s="9"/>
      <c r="D1127" s="9"/>
      <c r="E1127" s="11"/>
      <c r="F1127" s="3" t="s">
        <v>65</v>
      </c>
      <c r="G1127" s="21">
        <v>4</v>
      </c>
    </row>
    <row r="1128" spans="1:7" ht="18.75" customHeight="1">
      <c r="A1128" s="9"/>
      <c r="B1128" s="9"/>
      <c r="C1128" s="9"/>
      <c r="D1128" s="20">
        <v>24</v>
      </c>
      <c r="E1128" s="11"/>
      <c r="F1128" s="3" t="s">
        <v>65</v>
      </c>
      <c r="G1128" s="21">
        <v>5</v>
      </c>
    </row>
    <row r="1129" spans="1:7" ht="18.75" customHeight="1">
      <c r="A1129" s="9"/>
      <c r="B1129" s="9"/>
      <c r="C1129" s="20">
        <v>28</v>
      </c>
      <c r="D1129" s="9"/>
      <c r="E1129" s="11"/>
      <c r="F1129" s="3" t="s">
        <v>65</v>
      </c>
      <c r="G1129" s="21">
        <v>6</v>
      </c>
    </row>
    <row r="1130" spans="1:7" ht="18.75" customHeight="1">
      <c r="A1130" s="20">
        <v>31</v>
      </c>
      <c r="B1130" s="9"/>
      <c r="C1130" s="9"/>
      <c r="D1130" s="9"/>
      <c r="E1130" s="11"/>
      <c r="F1130" s="3" t="s">
        <v>65</v>
      </c>
      <c r="G1130" s="21">
        <v>7</v>
      </c>
    </row>
    <row r="1131" spans="1:7" ht="18.75" customHeight="1" thickBot="1">
      <c r="A1131" s="50"/>
      <c r="B1131" s="50"/>
      <c r="C1131" s="50"/>
      <c r="D1131" s="50"/>
      <c r="E1131" s="51">
        <v>40</v>
      </c>
      <c r="F1131" s="16" t="s">
        <v>65</v>
      </c>
      <c r="G1131" s="53">
        <v>8</v>
      </c>
    </row>
    <row r="1132" spans="1:7" ht="18.75" customHeight="1">
      <c r="A1132" s="9"/>
      <c r="B1132" s="9"/>
      <c r="C1132" s="9"/>
      <c r="D1132" s="20">
        <v>4</v>
      </c>
      <c r="E1132" s="11"/>
      <c r="F1132" s="10" t="s">
        <v>66</v>
      </c>
      <c r="G1132" s="21">
        <v>1</v>
      </c>
    </row>
    <row r="1133" spans="1:7" ht="18.75" customHeight="1">
      <c r="A1133" s="4"/>
      <c r="B1133" s="26">
        <v>7</v>
      </c>
      <c r="C1133" s="4"/>
      <c r="D1133" s="4"/>
      <c r="E1133" s="4"/>
      <c r="F1133" s="3" t="s">
        <v>66</v>
      </c>
      <c r="G1133" s="21">
        <v>2</v>
      </c>
    </row>
    <row r="1134" spans="1:7" ht="18.75" customHeight="1">
      <c r="A1134" s="4"/>
      <c r="B1134" s="4"/>
      <c r="C1134" s="26">
        <v>13</v>
      </c>
      <c r="D1134" s="4"/>
      <c r="E1134" s="4"/>
      <c r="F1134" s="3" t="s">
        <v>66</v>
      </c>
      <c r="G1134" s="21">
        <v>3</v>
      </c>
    </row>
    <row r="1135" spans="1:7" ht="18.75" customHeight="1">
      <c r="A1135" s="4"/>
      <c r="B1135" s="4"/>
      <c r="C1135" s="4"/>
      <c r="D1135" s="26">
        <v>19</v>
      </c>
      <c r="E1135" s="4"/>
      <c r="F1135" s="3" t="s">
        <v>66</v>
      </c>
      <c r="G1135" s="21">
        <v>4</v>
      </c>
    </row>
    <row r="1136" spans="1:7" ht="18.75" customHeight="1">
      <c r="A1136" s="26">
        <v>21</v>
      </c>
      <c r="B1136" s="4"/>
      <c r="C1136" s="4"/>
      <c r="D1136" s="4"/>
      <c r="E1136" s="4"/>
      <c r="F1136" s="3" t="s">
        <v>66</v>
      </c>
      <c r="G1136" s="21">
        <v>5</v>
      </c>
    </row>
    <row r="1137" spans="1:7" ht="18.75" customHeight="1">
      <c r="A1137" s="4"/>
      <c r="B1137" s="4"/>
      <c r="C1137" s="4"/>
      <c r="D1137" s="4"/>
      <c r="E1137" s="26">
        <v>30</v>
      </c>
      <c r="F1137" s="3" t="s">
        <v>66</v>
      </c>
      <c r="G1137" s="21">
        <v>6</v>
      </c>
    </row>
    <row r="1138" spans="1:7" ht="18.75" customHeight="1">
      <c r="A1138" s="4"/>
      <c r="B1138" s="4"/>
      <c r="C1138" s="26">
        <v>33</v>
      </c>
      <c r="D1138" s="4"/>
      <c r="E1138" s="4"/>
      <c r="F1138" s="3" t="s">
        <v>66</v>
      </c>
      <c r="G1138" s="21">
        <v>7</v>
      </c>
    </row>
    <row r="1139" spans="1:7" ht="18.75" customHeight="1" thickBot="1">
      <c r="A1139" s="54"/>
      <c r="B1139" s="54"/>
      <c r="C1139" s="51">
        <v>38</v>
      </c>
      <c r="D1139" s="54"/>
      <c r="E1139" s="54"/>
      <c r="F1139" s="16" t="s">
        <v>66</v>
      </c>
      <c r="G1139" s="53">
        <v>8</v>
      </c>
    </row>
    <row r="1140" spans="1:7" ht="18.75" customHeight="1">
      <c r="A1140" s="4"/>
      <c r="B1140" s="4"/>
      <c r="C1140" s="4"/>
      <c r="D1140" s="4"/>
      <c r="E1140" s="26">
        <v>5</v>
      </c>
      <c r="F1140" s="10" t="s">
        <v>87</v>
      </c>
      <c r="G1140" s="21">
        <v>1</v>
      </c>
    </row>
    <row r="1141" spans="1:7" ht="18.75" customHeight="1">
      <c r="A1141" s="4"/>
      <c r="B1141" s="4"/>
      <c r="C1141" s="26">
        <v>8</v>
      </c>
      <c r="D1141" s="4"/>
      <c r="E1141" s="4"/>
      <c r="F1141" s="3" t="s">
        <v>87</v>
      </c>
      <c r="G1141" s="21">
        <v>2</v>
      </c>
    </row>
    <row r="1142" spans="1:7" ht="18.75" customHeight="1">
      <c r="A1142" s="4"/>
      <c r="B1142" s="4"/>
      <c r="C1142" s="26">
        <v>13</v>
      </c>
      <c r="D1142" s="4"/>
      <c r="E1142" s="4"/>
      <c r="F1142" s="3" t="s">
        <v>87</v>
      </c>
      <c r="G1142" s="21">
        <v>3</v>
      </c>
    </row>
    <row r="1143" spans="1:7" ht="18.75" customHeight="1">
      <c r="A1143" s="4"/>
      <c r="B1143" s="4"/>
      <c r="C1143" s="4"/>
      <c r="D1143" s="26">
        <v>19</v>
      </c>
      <c r="E1143" s="4"/>
      <c r="F1143" s="3" t="s">
        <v>87</v>
      </c>
      <c r="G1143" s="21">
        <v>4</v>
      </c>
    </row>
    <row r="1144" spans="1:7" ht="18.75" customHeight="1">
      <c r="A1144" s="4"/>
      <c r="B1144" s="4"/>
      <c r="C1144" s="4"/>
      <c r="D1144" s="26">
        <v>24</v>
      </c>
      <c r="E1144" s="4"/>
      <c r="F1144" s="3" t="s">
        <v>87</v>
      </c>
      <c r="G1144" s="21">
        <v>5</v>
      </c>
    </row>
    <row r="1145" spans="1:7" ht="18.75" customHeight="1">
      <c r="A1145" s="4"/>
      <c r="B1145" s="4"/>
      <c r="C1145" s="4"/>
      <c r="D1145" s="26">
        <v>29</v>
      </c>
      <c r="E1145" s="4"/>
      <c r="F1145" s="3" t="s">
        <v>87</v>
      </c>
      <c r="G1145" s="21">
        <v>6</v>
      </c>
    </row>
    <row r="1146" spans="1:7" ht="18.75" customHeight="1">
      <c r="A1146" s="4"/>
      <c r="B1146" s="26">
        <v>32</v>
      </c>
      <c r="C1146" s="11"/>
      <c r="D1146" s="4"/>
      <c r="E1146" s="4"/>
      <c r="F1146" s="3" t="s">
        <v>87</v>
      </c>
      <c r="G1146" s="21">
        <v>7</v>
      </c>
    </row>
    <row r="1147" spans="1:7" ht="18.75" customHeight="1" thickBot="1">
      <c r="A1147" s="51">
        <v>36</v>
      </c>
      <c r="B1147" s="54"/>
      <c r="C1147" s="54"/>
      <c r="D1147" s="54"/>
      <c r="E1147" s="54"/>
      <c r="F1147" s="16" t="s">
        <v>87</v>
      </c>
      <c r="G1147" s="53">
        <v>8</v>
      </c>
    </row>
    <row r="1148" spans="1:7" ht="18.75" customHeight="1">
      <c r="A1148" s="26">
        <v>1</v>
      </c>
      <c r="B1148" s="4"/>
      <c r="C1148" s="4"/>
      <c r="D1148" s="4"/>
      <c r="E1148" s="4"/>
      <c r="F1148" s="10" t="s">
        <v>98</v>
      </c>
      <c r="G1148" s="21">
        <v>1</v>
      </c>
    </row>
    <row r="1149" spans="1:7" ht="18.75" customHeight="1">
      <c r="A1149" s="4"/>
      <c r="B1149" s="4"/>
      <c r="C1149" s="4"/>
      <c r="D1149" s="26">
        <v>9</v>
      </c>
      <c r="E1149" s="4"/>
      <c r="F1149" s="3" t="s">
        <v>98</v>
      </c>
      <c r="G1149" s="21">
        <v>2</v>
      </c>
    </row>
    <row r="1150" spans="1:7" ht="18.75" customHeight="1">
      <c r="A1150" s="4"/>
      <c r="B1150" s="26">
        <v>12</v>
      </c>
      <c r="C1150" s="4"/>
      <c r="D1150" s="4"/>
      <c r="E1150" s="4"/>
      <c r="F1150" s="3" t="s">
        <v>98</v>
      </c>
      <c r="G1150" s="21">
        <v>3</v>
      </c>
    </row>
    <row r="1151" spans="1:7" ht="18.75" customHeight="1">
      <c r="A1151" s="4"/>
      <c r="B1151" s="4"/>
      <c r="C1151" s="4"/>
      <c r="D1151" s="26">
        <v>19</v>
      </c>
      <c r="E1151" s="4"/>
      <c r="F1151" s="3" t="s">
        <v>98</v>
      </c>
      <c r="G1151" s="21">
        <v>4</v>
      </c>
    </row>
    <row r="1152" spans="1:7" ht="18.75" customHeight="1">
      <c r="A1152" s="26">
        <v>21</v>
      </c>
      <c r="B1152" s="4"/>
      <c r="C1152" s="4"/>
      <c r="D1152" s="4"/>
      <c r="E1152" s="4"/>
      <c r="F1152" s="3" t="s">
        <v>98</v>
      </c>
      <c r="G1152" s="21">
        <v>5</v>
      </c>
    </row>
    <row r="1153" spans="1:7" ht="18.75" customHeight="1">
      <c r="A1153" s="26">
        <v>26</v>
      </c>
      <c r="B1153" s="4"/>
      <c r="C1153" s="4"/>
      <c r="D1153" s="4"/>
      <c r="E1153" s="4"/>
      <c r="F1153" s="3" t="s">
        <v>98</v>
      </c>
      <c r="G1153" s="21">
        <v>6</v>
      </c>
    </row>
    <row r="1154" spans="1:7" ht="18.75" customHeight="1">
      <c r="A1154" s="26">
        <v>31</v>
      </c>
      <c r="B1154" s="4"/>
      <c r="C1154" s="4"/>
      <c r="D1154" s="4"/>
      <c r="E1154" s="4"/>
      <c r="F1154" s="3" t="s">
        <v>98</v>
      </c>
      <c r="G1154" s="21">
        <v>7</v>
      </c>
    </row>
    <row r="1155" spans="1:7" ht="18.75" customHeight="1" thickBot="1">
      <c r="A1155" s="54"/>
      <c r="B1155" s="54"/>
      <c r="C1155" s="54"/>
      <c r="D1155" s="51">
        <v>39</v>
      </c>
      <c r="E1155" s="54"/>
      <c r="F1155" s="16" t="s">
        <v>98</v>
      </c>
      <c r="G1155" s="53">
        <v>8</v>
      </c>
    </row>
    <row r="1156" spans="1:7" ht="18.75" customHeight="1">
      <c r="A1156" s="4"/>
      <c r="B1156" s="4"/>
      <c r="C1156" s="4"/>
      <c r="D1156" s="26">
        <v>4</v>
      </c>
      <c r="E1156" s="4"/>
      <c r="F1156" s="10" t="s">
        <v>99</v>
      </c>
      <c r="G1156" s="21">
        <v>1</v>
      </c>
    </row>
    <row r="1157" spans="1:7" ht="18.75" customHeight="1">
      <c r="A1157" s="4"/>
      <c r="B1157" s="4"/>
      <c r="C1157" s="4"/>
      <c r="D1157" s="26">
        <v>9</v>
      </c>
      <c r="E1157" s="4"/>
      <c r="F1157" s="3" t="s">
        <v>99</v>
      </c>
      <c r="G1157" s="21">
        <v>2</v>
      </c>
    </row>
    <row r="1158" spans="1:7" ht="18.75" customHeight="1">
      <c r="A1158" s="4"/>
      <c r="B1158" s="4"/>
      <c r="C1158" s="26">
        <v>13</v>
      </c>
      <c r="D1158" s="4"/>
      <c r="E1158" s="4"/>
      <c r="F1158" s="3" t="s">
        <v>99</v>
      </c>
      <c r="G1158" s="21">
        <v>3</v>
      </c>
    </row>
    <row r="1159" spans="1:7" ht="18.75" customHeight="1">
      <c r="A1159" s="4"/>
      <c r="B1159" s="4"/>
      <c r="C1159" s="26">
        <v>18</v>
      </c>
      <c r="D1159" s="4"/>
      <c r="E1159" s="4"/>
      <c r="F1159" s="3" t="s">
        <v>99</v>
      </c>
      <c r="G1159" s="21">
        <v>4</v>
      </c>
    </row>
    <row r="1160" spans="1:7" ht="18.75" customHeight="1">
      <c r="A1160" s="26">
        <v>21</v>
      </c>
      <c r="B1160" s="4"/>
      <c r="C1160" s="4"/>
      <c r="D1160" s="4"/>
      <c r="E1160" s="4"/>
      <c r="F1160" s="3" t="s">
        <v>99</v>
      </c>
      <c r="G1160" s="21">
        <v>5</v>
      </c>
    </row>
    <row r="1161" spans="1:7" ht="18.75" customHeight="1">
      <c r="A1161" s="4"/>
      <c r="B1161" s="26">
        <v>27</v>
      </c>
      <c r="C1161" s="4"/>
      <c r="D1161" s="4"/>
      <c r="E1161" s="4"/>
      <c r="F1161" s="3" t="s">
        <v>99</v>
      </c>
      <c r="G1161" s="21">
        <v>6</v>
      </c>
    </row>
    <row r="1162" spans="1:7" ht="18.75" customHeight="1">
      <c r="A1162" s="26">
        <v>31</v>
      </c>
      <c r="B1162" s="4"/>
      <c r="C1162" s="4"/>
      <c r="D1162" s="4"/>
      <c r="E1162" s="4"/>
      <c r="F1162" s="3" t="s">
        <v>99</v>
      </c>
      <c r="G1162" s="21">
        <v>7</v>
      </c>
    </row>
    <row r="1163" spans="1:7" ht="18.75" customHeight="1" thickBot="1">
      <c r="A1163" s="54"/>
      <c r="B1163" s="51">
        <v>37</v>
      </c>
      <c r="C1163" s="54"/>
      <c r="D1163" s="54"/>
      <c r="E1163" s="54"/>
      <c r="F1163" s="16" t="s">
        <v>99</v>
      </c>
      <c r="G1163" s="53">
        <v>8</v>
      </c>
    </row>
    <row r="1164" spans="1:7" ht="18.75" customHeight="1">
      <c r="A1164" s="4"/>
      <c r="B1164" s="26">
        <v>2</v>
      </c>
      <c r="C1164" s="4"/>
      <c r="D1164" s="4"/>
      <c r="E1164" s="4"/>
      <c r="F1164" s="10" t="s">
        <v>104</v>
      </c>
      <c r="G1164" s="21">
        <v>1</v>
      </c>
    </row>
    <row r="1165" spans="1:7" ht="18.75" customHeight="1">
      <c r="A1165" s="4"/>
      <c r="B1165" s="4"/>
      <c r="C1165" s="4"/>
      <c r="D1165" s="4"/>
      <c r="E1165" s="26">
        <v>10</v>
      </c>
      <c r="F1165" s="3" t="s">
        <v>104</v>
      </c>
      <c r="G1165" s="21">
        <v>2</v>
      </c>
    </row>
    <row r="1166" spans="1:7" ht="18.75" customHeight="1">
      <c r="A1166" s="4"/>
      <c r="B1166" s="4"/>
      <c r="C1166" s="4"/>
      <c r="D1166" s="4"/>
      <c r="E1166" s="26">
        <v>15</v>
      </c>
      <c r="F1166" s="3" t="s">
        <v>104</v>
      </c>
      <c r="G1166" s="21">
        <v>3</v>
      </c>
    </row>
    <row r="1167" spans="1:7" ht="18.75" customHeight="1">
      <c r="A1167" s="4"/>
      <c r="B1167" s="4"/>
      <c r="C1167" s="4"/>
      <c r="D1167" s="4"/>
      <c r="E1167" s="26">
        <v>20</v>
      </c>
      <c r="F1167" s="3" t="s">
        <v>104</v>
      </c>
      <c r="G1167" s="21">
        <v>4</v>
      </c>
    </row>
    <row r="1168" spans="1:7" ht="18.75" customHeight="1">
      <c r="A1168" s="26">
        <v>21</v>
      </c>
      <c r="B1168" s="4"/>
      <c r="C1168" s="4"/>
      <c r="D1168" s="4"/>
      <c r="E1168" s="4"/>
      <c r="F1168" s="3" t="s">
        <v>104</v>
      </c>
      <c r="G1168" s="21">
        <v>5</v>
      </c>
    </row>
    <row r="1169" spans="1:7" ht="18.75" customHeight="1">
      <c r="A1169" s="4"/>
      <c r="B1169" s="4"/>
      <c r="C1169" s="26">
        <v>28</v>
      </c>
      <c r="D1169" s="4"/>
      <c r="E1169" s="4"/>
      <c r="F1169" s="3" t="s">
        <v>104</v>
      </c>
      <c r="G1169" s="21">
        <v>6</v>
      </c>
    </row>
    <row r="1170" spans="1:7" ht="18.75" customHeight="1">
      <c r="A1170" s="26">
        <v>31</v>
      </c>
      <c r="B1170" s="4"/>
      <c r="C1170" s="4"/>
      <c r="D1170" s="4"/>
      <c r="E1170" s="4"/>
      <c r="F1170" s="3" t="s">
        <v>104</v>
      </c>
      <c r="G1170" s="21">
        <v>7</v>
      </c>
    </row>
    <row r="1171" spans="1:7" ht="18.75" customHeight="1" thickBot="1">
      <c r="A1171" s="54"/>
      <c r="B1171" s="54"/>
      <c r="C1171" s="54"/>
      <c r="D1171" s="51">
        <v>39</v>
      </c>
      <c r="E1171" s="54"/>
      <c r="F1171" s="16" t="s">
        <v>104</v>
      </c>
      <c r="G1171" s="53">
        <v>8</v>
      </c>
    </row>
    <row r="1172" spans="1:7" ht="18.75" customHeight="1">
      <c r="A1172" s="4"/>
      <c r="B1172" s="26">
        <v>2</v>
      </c>
      <c r="C1172" s="4"/>
      <c r="D1172" s="4"/>
      <c r="E1172" s="4"/>
      <c r="F1172" s="10" t="s">
        <v>105</v>
      </c>
      <c r="G1172" s="21">
        <v>1</v>
      </c>
    </row>
    <row r="1173" spans="1:7" ht="18.75" customHeight="1">
      <c r="A1173" s="4"/>
      <c r="B1173" s="4"/>
      <c r="C1173" s="26">
        <v>8</v>
      </c>
      <c r="D1173" s="4"/>
      <c r="E1173" s="4"/>
      <c r="F1173" s="3" t="s">
        <v>105</v>
      </c>
      <c r="G1173" s="21">
        <v>2</v>
      </c>
    </row>
    <row r="1174" spans="1:7" ht="18.75" customHeight="1">
      <c r="A1174" s="4"/>
      <c r="B1174" s="4"/>
      <c r="C1174" s="26">
        <v>13</v>
      </c>
      <c r="D1174" s="4"/>
      <c r="E1174" s="4"/>
      <c r="F1174" s="3" t="s">
        <v>105</v>
      </c>
      <c r="G1174" s="21">
        <v>3</v>
      </c>
    </row>
    <row r="1175" spans="1:7" ht="18.75" customHeight="1">
      <c r="A1175" s="4"/>
      <c r="B1175" s="4"/>
      <c r="C1175" s="4"/>
      <c r="D1175" s="26">
        <v>19</v>
      </c>
      <c r="E1175" s="4"/>
      <c r="F1175" s="3" t="s">
        <v>105</v>
      </c>
      <c r="G1175" s="21">
        <v>4</v>
      </c>
    </row>
    <row r="1176" spans="1:7" ht="18.75" customHeight="1">
      <c r="A1176" s="26">
        <v>21</v>
      </c>
      <c r="B1176" s="4"/>
      <c r="C1176" s="4"/>
      <c r="D1176" s="4"/>
      <c r="E1176" s="4"/>
      <c r="F1176" s="3" t="s">
        <v>105</v>
      </c>
      <c r="G1176" s="21">
        <v>5</v>
      </c>
    </row>
    <row r="1177" spans="1:7" ht="18.75" customHeight="1">
      <c r="A1177" s="4"/>
      <c r="B1177" s="26">
        <v>27</v>
      </c>
      <c r="C1177" s="4"/>
      <c r="D1177" s="4"/>
      <c r="E1177" s="4"/>
      <c r="F1177" s="3" t="s">
        <v>105</v>
      </c>
      <c r="G1177" s="21">
        <v>6</v>
      </c>
    </row>
    <row r="1178" spans="1:7" ht="18.75" customHeight="1">
      <c r="A1178" s="4"/>
      <c r="B1178" s="4"/>
      <c r="C1178" s="4"/>
      <c r="D1178" s="4"/>
      <c r="E1178" s="26">
        <v>35</v>
      </c>
      <c r="F1178" s="3" t="s">
        <v>105</v>
      </c>
      <c r="G1178" s="21">
        <v>7</v>
      </c>
    </row>
    <row r="1179" spans="1:7" ht="18.75" customHeight="1" thickBot="1">
      <c r="A1179" s="54"/>
      <c r="B1179" s="54"/>
      <c r="C1179" s="51">
        <v>38</v>
      </c>
      <c r="D1179" s="54"/>
      <c r="E1179" s="54"/>
      <c r="F1179" s="16" t="s">
        <v>105</v>
      </c>
      <c r="G1179" s="53">
        <v>8</v>
      </c>
    </row>
    <row r="1180" spans="1:7" ht="18.75" customHeight="1">
      <c r="A1180" s="4"/>
      <c r="B1180" s="26">
        <v>2</v>
      </c>
      <c r="C1180" s="4"/>
      <c r="D1180" s="4"/>
      <c r="E1180" s="4"/>
      <c r="F1180" s="10" t="s">
        <v>106</v>
      </c>
      <c r="G1180" s="21">
        <v>1</v>
      </c>
    </row>
    <row r="1181" spans="1:7" ht="18.75" customHeight="1">
      <c r="A1181" s="26">
        <v>6</v>
      </c>
      <c r="B1181" s="4"/>
      <c r="C1181" s="4"/>
      <c r="D1181" s="4"/>
      <c r="E1181" s="4"/>
      <c r="F1181" s="3" t="s">
        <v>106</v>
      </c>
      <c r="G1181" s="21">
        <v>2</v>
      </c>
    </row>
    <row r="1182" spans="1:7" ht="18.75" customHeight="1">
      <c r="A1182" s="4"/>
      <c r="B1182" s="4"/>
      <c r="C1182" s="4"/>
      <c r="D1182" s="4"/>
      <c r="E1182" s="26">
        <v>15</v>
      </c>
      <c r="F1182" s="3" t="s">
        <v>106</v>
      </c>
      <c r="G1182" s="21">
        <v>3</v>
      </c>
    </row>
    <row r="1183" spans="1:7" ht="18.75" customHeight="1">
      <c r="A1183" s="26">
        <v>16</v>
      </c>
      <c r="B1183" s="4"/>
      <c r="C1183" s="4"/>
      <c r="D1183" s="4"/>
      <c r="E1183" s="4"/>
      <c r="F1183" s="3" t="s">
        <v>106</v>
      </c>
      <c r="G1183" s="21">
        <v>4</v>
      </c>
    </row>
    <row r="1184" spans="1:7" ht="18.75" customHeight="1">
      <c r="A1184" s="4"/>
      <c r="B1184" s="4"/>
      <c r="C1184" s="4"/>
      <c r="D1184" s="4"/>
      <c r="E1184" s="26">
        <v>25</v>
      </c>
      <c r="F1184" s="3" t="s">
        <v>106</v>
      </c>
      <c r="G1184" s="21">
        <v>5</v>
      </c>
    </row>
    <row r="1185" spans="1:7" ht="18.75" customHeight="1">
      <c r="A1185" s="4"/>
      <c r="B1185" s="4"/>
      <c r="C1185" s="4"/>
      <c r="D1185" s="26">
        <v>29</v>
      </c>
      <c r="E1185" s="4"/>
      <c r="F1185" s="3" t="s">
        <v>106</v>
      </c>
      <c r="G1185" s="21">
        <v>6</v>
      </c>
    </row>
    <row r="1186" spans="1:7" ht="18.75" customHeight="1">
      <c r="A1186" s="4"/>
      <c r="B1186" s="4"/>
      <c r="C1186" s="4"/>
      <c r="D1186" s="4"/>
      <c r="E1186" s="26">
        <v>35</v>
      </c>
      <c r="F1186" s="3" t="s">
        <v>106</v>
      </c>
      <c r="G1186" s="21">
        <v>7</v>
      </c>
    </row>
    <row r="1187" spans="1:7" ht="18.75" customHeight="1" thickBot="1">
      <c r="A1187" s="51">
        <v>36</v>
      </c>
      <c r="B1187" s="54"/>
      <c r="C1187" s="54"/>
      <c r="D1187" s="54"/>
      <c r="E1187" s="54"/>
      <c r="F1187" s="16" t="s">
        <v>106</v>
      </c>
      <c r="G1187" s="53">
        <v>8</v>
      </c>
    </row>
    <row r="1188" spans="1:7" ht="18.75" customHeight="1">
      <c r="A1188" s="4"/>
      <c r="B1188" s="4"/>
      <c r="C1188" s="26">
        <v>3</v>
      </c>
      <c r="D1188" s="4"/>
      <c r="E1188" s="4"/>
      <c r="F1188" s="10" t="s">
        <v>107</v>
      </c>
      <c r="G1188" s="21">
        <v>1</v>
      </c>
    </row>
    <row r="1189" spans="1:7" ht="18.75" customHeight="1">
      <c r="A1189" s="4"/>
      <c r="B1189" s="4"/>
      <c r="C1189" s="4"/>
      <c r="D1189" s="26">
        <v>9</v>
      </c>
      <c r="E1189" s="4"/>
      <c r="F1189" s="3" t="s">
        <v>107</v>
      </c>
      <c r="G1189" s="21">
        <v>2</v>
      </c>
    </row>
    <row r="1190" spans="1:7" ht="18.75" customHeight="1">
      <c r="A1190" s="4"/>
      <c r="B1190" s="4"/>
      <c r="C1190" s="4"/>
      <c r="D1190" s="26">
        <v>14</v>
      </c>
      <c r="E1190" s="4"/>
      <c r="F1190" s="3" t="s">
        <v>107</v>
      </c>
      <c r="G1190" s="21">
        <v>3</v>
      </c>
    </row>
    <row r="1191" spans="1:7" ht="18.75" customHeight="1">
      <c r="A1191" s="4"/>
      <c r="B1191" s="4"/>
      <c r="C1191" s="4"/>
      <c r="D1191" s="26">
        <v>19</v>
      </c>
      <c r="E1191" s="4"/>
      <c r="F1191" s="10" t="s">
        <v>40</v>
      </c>
      <c r="G1191" s="21">
        <v>4</v>
      </c>
    </row>
    <row r="1192" spans="1:7" ht="18.75" customHeight="1">
      <c r="A1192" s="4"/>
      <c r="B1192" s="26">
        <v>22</v>
      </c>
      <c r="C1192" s="4"/>
      <c r="D1192" s="4"/>
      <c r="E1192" s="4"/>
      <c r="F1192" s="3" t="s">
        <v>107</v>
      </c>
      <c r="G1192" s="21">
        <v>5</v>
      </c>
    </row>
    <row r="1193" spans="1:7" ht="18.75" customHeight="1">
      <c r="A1193" s="26">
        <v>26</v>
      </c>
      <c r="B1193" s="4"/>
      <c r="C1193" s="4"/>
      <c r="D1193" s="4"/>
      <c r="E1193" s="4"/>
      <c r="F1193" s="3" t="s">
        <v>107</v>
      </c>
      <c r="G1193" s="21">
        <v>6</v>
      </c>
    </row>
    <row r="1194" spans="1:7" ht="18.75" customHeight="1">
      <c r="A1194" s="4"/>
      <c r="B1194" s="4"/>
      <c r="C1194" s="4"/>
      <c r="D1194" s="26">
        <v>34</v>
      </c>
      <c r="E1194" s="4"/>
      <c r="F1194" s="3" t="s">
        <v>107</v>
      </c>
      <c r="G1194" s="21">
        <v>7</v>
      </c>
    </row>
    <row r="1195" spans="1:7" ht="18.75" customHeight="1" thickBot="1">
      <c r="A1195" s="54"/>
      <c r="B1195" s="51">
        <v>37</v>
      </c>
      <c r="C1195" s="54"/>
      <c r="D1195" s="54"/>
      <c r="E1195" s="54"/>
      <c r="F1195" s="52" t="s">
        <v>40</v>
      </c>
      <c r="G1195" s="53">
        <v>8</v>
      </c>
    </row>
    <row r="1196" spans="1:7" ht="18.75" customHeight="1">
      <c r="A1196" s="26">
        <v>1</v>
      </c>
      <c r="B1196" s="4"/>
      <c r="C1196" s="4"/>
      <c r="D1196" s="4"/>
      <c r="E1196" s="4"/>
      <c r="F1196" s="10" t="s">
        <v>91</v>
      </c>
      <c r="G1196" s="21">
        <v>1</v>
      </c>
    </row>
    <row r="1197" spans="1:7" ht="18.75" customHeight="1">
      <c r="A1197" s="4"/>
      <c r="B1197" s="4"/>
      <c r="C1197" s="4"/>
      <c r="D1197" s="4"/>
      <c r="E1197" s="26">
        <v>10</v>
      </c>
      <c r="F1197" s="3" t="s">
        <v>91</v>
      </c>
      <c r="G1197" s="21">
        <v>2</v>
      </c>
    </row>
    <row r="1198" spans="1:7" ht="18.75" customHeight="1">
      <c r="A1198" s="26">
        <v>11</v>
      </c>
      <c r="B1198" s="4"/>
      <c r="C1198" s="4"/>
      <c r="D1198" s="4"/>
      <c r="E1198" s="4"/>
      <c r="F1198" s="3" t="s">
        <v>91</v>
      </c>
      <c r="G1198" s="21">
        <v>3</v>
      </c>
    </row>
    <row r="1199" spans="1:7" ht="18.75" customHeight="1">
      <c r="A1199" s="4"/>
      <c r="B1199" s="26">
        <v>17</v>
      </c>
      <c r="C1199" s="4"/>
      <c r="D1199" s="4"/>
      <c r="E1199" s="4"/>
      <c r="F1199" s="3" t="s">
        <v>41</v>
      </c>
      <c r="G1199" s="21">
        <v>4</v>
      </c>
    </row>
    <row r="1200" spans="1:7" ht="18.75" customHeight="1">
      <c r="A1200" s="4"/>
      <c r="B1200" s="4"/>
      <c r="C1200" s="4"/>
      <c r="D1200" s="26">
        <v>24</v>
      </c>
      <c r="E1200" s="4"/>
      <c r="F1200" s="3" t="s">
        <v>91</v>
      </c>
      <c r="G1200" s="21">
        <v>5</v>
      </c>
    </row>
    <row r="1201" spans="1:7" ht="18.75" customHeight="1">
      <c r="A1201" s="4"/>
      <c r="B1201" s="4"/>
      <c r="C1201" s="4"/>
      <c r="D1201" s="4"/>
      <c r="E1201" s="26">
        <v>30</v>
      </c>
      <c r="F1201" s="3" t="s">
        <v>91</v>
      </c>
      <c r="G1201" s="21">
        <v>6</v>
      </c>
    </row>
    <row r="1202" spans="1:7" ht="18.75" customHeight="1">
      <c r="A1202" s="4"/>
      <c r="B1202" s="4"/>
      <c r="C1202" s="4"/>
      <c r="D1202" s="4"/>
      <c r="E1202" s="26">
        <v>35</v>
      </c>
      <c r="F1202" s="3" t="s">
        <v>91</v>
      </c>
      <c r="G1202" s="21">
        <v>7</v>
      </c>
    </row>
    <row r="1203" spans="1:7" ht="18.75" customHeight="1" thickBot="1">
      <c r="A1203" s="51">
        <v>36</v>
      </c>
      <c r="B1203" s="54"/>
      <c r="C1203" s="54"/>
      <c r="D1203" s="54"/>
      <c r="E1203" s="54"/>
      <c r="F1203" s="16" t="s">
        <v>41</v>
      </c>
      <c r="G1203" s="53">
        <v>8</v>
      </c>
    </row>
    <row r="1204" spans="1:7" ht="18.75" customHeight="1">
      <c r="A1204" s="4"/>
      <c r="B1204" s="4"/>
      <c r="C1204" s="4"/>
      <c r="D1204" s="26">
        <v>4</v>
      </c>
      <c r="E1204" s="4"/>
      <c r="F1204" s="10" t="s">
        <v>92</v>
      </c>
      <c r="G1204" s="21">
        <v>1</v>
      </c>
    </row>
    <row r="1205" spans="1:7" ht="18.75" customHeight="1">
      <c r="A1205" s="4"/>
      <c r="B1205" s="4"/>
      <c r="C1205" s="4"/>
      <c r="D1205" s="4"/>
      <c r="E1205" s="26">
        <v>10</v>
      </c>
      <c r="F1205" s="3" t="s">
        <v>92</v>
      </c>
      <c r="G1205" s="21">
        <v>2</v>
      </c>
    </row>
    <row r="1206" spans="1:7" ht="18.75" customHeight="1">
      <c r="A1206" s="4"/>
      <c r="B1206" s="4"/>
      <c r="C1206" s="26">
        <v>13</v>
      </c>
      <c r="D1206" s="4"/>
      <c r="E1206" s="4"/>
      <c r="F1206" s="3" t="s">
        <v>92</v>
      </c>
      <c r="G1206" s="21">
        <v>3</v>
      </c>
    </row>
    <row r="1207" spans="1:7" ht="18.75" customHeight="1">
      <c r="A1207" s="26">
        <v>16</v>
      </c>
      <c r="B1207" s="4"/>
      <c r="C1207" s="4"/>
      <c r="D1207" s="4"/>
      <c r="E1207" s="4"/>
      <c r="F1207" s="3" t="s">
        <v>35</v>
      </c>
      <c r="G1207" s="21">
        <v>4</v>
      </c>
    </row>
    <row r="1208" spans="1:7" ht="18.75" customHeight="1">
      <c r="A1208" s="26">
        <v>21</v>
      </c>
      <c r="B1208" s="4"/>
      <c r="C1208" s="4"/>
      <c r="D1208" s="4"/>
      <c r="E1208" s="4"/>
      <c r="F1208" s="3" t="s">
        <v>92</v>
      </c>
      <c r="G1208" s="21">
        <v>5</v>
      </c>
    </row>
    <row r="1209" spans="1:7" ht="18.75" customHeight="1">
      <c r="A1209" s="26">
        <v>26</v>
      </c>
      <c r="B1209" s="4"/>
      <c r="C1209" s="4"/>
      <c r="D1209" s="4"/>
      <c r="E1209" s="4"/>
      <c r="F1209" s="3" t="s">
        <v>92</v>
      </c>
      <c r="G1209" s="21">
        <v>6</v>
      </c>
    </row>
    <row r="1210" spans="1:7" ht="18.75" customHeight="1">
      <c r="A1210" s="4"/>
      <c r="B1210" s="4"/>
      <c r="C1210" s="4"/>
      <c r="D1210" s="26">
        <v>34</v>
      </c>
      <c r="E1210" s="4"/>
      <c r="F1210" s="3" t="s">
        <v>92</v>
      </c>
      <c r="G1210" s="21">
        <v>7</v>
      </c>
    </row>
    <row r="1211" spans="1:7" ht="18.75" customHeight="1" thickBot="1">
      <c r="A1211" s="54"/>
      <c r="B1211" s="54"/>
      <c r="C1211" s="54"/>
      <c r="D1211" s="51">
        <v>39</v>
      </c>
      <c r="E1211" s="54"/>
      <c r="F1211" s="16" t="s">
        <v>35</v>
      </c>
      <c r="G1211" s="53">
        <v>8</v>
      </c>
    </row>
    <row r="1212" spans="1:7" ht="18.75" customHeight="1">
      <c r="A1212" s="26">
        <v>1</v>
      </c>
      <c r="B1212" s="4"/>
      <c r="C1212" s="4"/>
      <c r="D1212" s="4"/>
      <c r="E1212" s="4"/>
      <c r="F1212" s="10" t="s">
        <v>93</v>
      </c>
      <c r="G1212" s="21">
        <v>1</v>
      </c>
    </row>
    <row r="1213" spans="1:7" ht="18.75" customHeight="1">
      <c r="A1213" s="4"/>
      <c r="B1213" s="4"/>
      <c r="C1213" s="4"/>
      <c r="D1213" s="4"/>
      <c r="E1213" s="26">
        <v>10</v>
      </c>
      <c r="F1213" s="3" t="s">
        <v>93</v>
      </c>
      <c r="G1213" s="21">
        <v>2</v>
      </c>
    </row>
    <row r="1214" spans="1:7" ht="18.75" customHeight="1">
      <c r="A1214" s="4"/>
      <c r="B1214" s="4"/>
      <c r="C1214" s="26">
        <v>13</v>
      </c>
      <c r="D1214" s="4"/>
      <c r="E1214" s="4"/>
      <c r="F1214" s="3" t="s">
        <v>93</v>
      </c>
      <c r="G1214" s="21">
        <v>3</v>
      </c>
    </row>
    <row r="1215" spans="1:7" ht="18.75" customHeight="1">
      <c r="A1215" s="4"/>
      <c r="B1215" s="4"/>
      <c r="C1215" s="4"/>
      <c r="D1215" s="26">
        <v>19</v>
      </c>
      <c r="E1215" s="4"/>
      <c r="F1215" s="3" t="s">
        <v>36</v>
      </c>
      <c r="G1215" s="21">
        <v>4</v>
      </c>
    </row>
    <row r="1216" spans="1:7" ht="18.75" customHeight="1">
      <c r="A1216" s="26">
        <v>21</v>
      </c>
      <c r="B1216" s="4"/>
      <c r="C1216" s="4"/>
      <c r="D1216" s="4"/>
      <c r="E1216" s="4"/>
      <c r="F1216" s="3" t="s">
        <v>93</v>
      </c>
      <c r="G1216" s="21">
        <v>5</v>
      </c>
    </row>
    <row r="1217" spans="1:7" ht="18.75" customHeight="1">
      <c r="A1217" s="4"/>
      <c r="B1217" s="4"/>
      <c r="C1217" s="26">
        <v>28</v>
      </c>
      <c r="D1217" s="4"/>
      <c r="E1217" s="4"/>
      <c r="F1217" s="3" t="s">
        <v>93</v>
      </c>
      <c r="G1217" s="21">
        <v>6</v>
      </c>
    </row>
    <row r="1218" spans="1:7" ht="18.75" customHeight="1">
      <c r="A1218" s="4"/>
      <c r="B1218" s="4"/>
      <c r="C1218" s="4"/>
      <c r="D1218" s="26">
        <v>34</v>
      </c>
      <c r="E1218" s="4"/>
      <c r="F1218" s="3" t="s">
        <v>93</v>
      </c>
      <c r="G1218" s="21">
        <v>7</v>
      </c>
    </row>
    <row r="1219" spans="1:7" ht="18.75" customHeight="1" thickBot="1">
      <c r="A1219" s="54"/>
      <c r="B1219" s="54"/>
      <c r="C1219" s="54"/>
      <c r="D1219" s="51">
        <v>39</v>
      </c>
      <c r="E1219" s="54"/>
      <c r="F1219" s="16" t="s">
        <v>36</v>
      </c>
      <c r="G1219" s="53">
        <v>8</v>
      </c>
    </row>
    <row r="1220" spans="1:7" ht="18.75" customHeight="1">
      <c r="A1220" s="4"/>
      <c r="B1220" s="4"/>
      <c r="C1220" s="26">
        <v>3</v>
      </c>
      <c r="D1220" s="4"/>
      <c r="E1220" s="4"/>
      <c r="F1220" s="10" t="s">
        <v>94</v>
      </c>
      <c r="G1220" s="21">
        <v>1</v>
      </c>
    </row>
    <row r="1221" spans="1:7" ht="18.75" customHeight="1">
      <c r="A1221" s="4"/>
      <c r="B1221" s="4"/>
      <c r="C1221" s="4"/>
      <c r="D1221" s="4"/>
      <c r="E1221" s="26">
        <v>10</v>
      </c>
      <c r="F1221" s="3" t="s">
        <v>94</v>
      </c>
      <c r="G1221" s="21">
        <v>2</v>
      </c>
    </row>
    <row r="1222" spans="1:7" ht="18.75" customHeight="1">
      <c r="A1222" s="4"/>
      <c r="B1222" s="26">
        <v>12</v>
      </c>
      <c r="C1222" s="4"/>
      <c r="D1222" s="4"/>
      <c r="E1222" s="4"/>
      <c r="F1222" s="3" t="s">
        <v>94</v>
      </c>
      <c r="G1222" s="21">
        <v>3</v>
      </c>
    </row>
    <row r="1223" spans="1:7" ht="18.75" customHeight="1">
      <c r="A1223" s="4"/>
      <c r="B1223" s="26">
        <v>17</v>
      </c>
      <c r="C1223" s="4"/>
      <c r="D1223" s="4"/>
      <c r="E1223" s="4"/>
      <c r="F1223" s="3" t="s">
        <v>37</v>
      </c>
      <c r="G1223" s="21">
        <v>4</v>
      </c>
    </row>
    <row r="1224" spans="1:7" ht="18.75" customHeight="1">
      <c r="A1224" s="4"/>
      <c r="B1224" s="26">
        <v>22</v>
      </c>
      <c r="C1224" s="4"/>
      <c r="D1224" s="4"/>
      <c r="E1224" s="4"/>
      <c r="F1224" s="3" t="s">
        <v>94</v>
      </c>
      <c r="G1224" s="21">
        <v>5</v>
      </c>
    </row>
    <row r="1225" spans="1:7" ht="18.75" customHeight="1">
      <c r="A1225" s="4"/>
      <c r="B1225" s="26">
        <v>27</v>
      </c>
      <c r="C1225" s="4"/>
      <c r="D1225" s="4"/>
      <c r="E1225" s="4"/>
      <c r="F1225" s="3" t="s">
        <v>94</v>
      </c>
      <c r="G1225" s="21">
        <v>6</v>
      </c>
    </row>
    <row r="1226" spans="1:7" ht="18.75" customHeight="1">
      <c r="A1226" s="4"/>
      <c r="B1226" s="26">
        <v>32</v>
      </c>
      <c r="C1226" s="4"/>
      <c r="D1226" s="4"/>
      <c r="E1226" s="4"/>
      <c r="F1226" s="3" t="s">
        <v>94</v>
      </c>
      <c r="G1226" s="21">
        <v>7</v>
      </c>
    </row>
    <row r="1227" spans="1:7" ht="18.75" customHeight="1" thickBot="1">
      <c r="A1227" s="54"/>
      <c r="B1227" s="54"/>
      <c r="C1227" s="54"/>
      <c r="D1227" s="51">
        <v>39</v>
      </c>
      <c r="E1227" s="54"/>
      <c r="F1227" s="16" t="s">
        <v>37</v>
      </c>
      <c r="G1227" s="53">
        <v>8</v>
      </c>
    </row>
    <row r="1228" spans="1:7" ht="18.75" customHeight="1">
      <c r="A1228" s="4"/>
      <c r="B1228" s="4"/>
      <c r="C1228" s="26">
        <v>3</v>
      </c>
      <c r="D1228" s="4"/>
      <c r="E1228" s="4"/>
      <c r="F1228" s="55" t="s">
        <v>95</v>
      </c>
      <c r="G1228" s="21">
        <v>1</v>
      </c>
    </row>
    <row r="1229" spans="1:7" ht="18.75" customHeight="1">
      <c r="A1229" s="4"/>
      <c r="B1229" s="4"/>
      <c r="C1229" s="4"/>
      <c r="D1229" s="26">
        <v>9</v>
      </c>
      <c r="E1229" s="4"/>
      <c r="F1229" s="12" t="s">
        <v>95</v>
      </c>
      <c r="G1229" s="21">
        <v>2</v>
      </c>
    </row>
    <row r="1230" spans="1:7" ht="18.75" customHeight="1">
      <c r="A1230" s="4"/>
      <c r="B1230" s="4"/>
      <c r="C1230" s="4"/>
      <c r="D1230" s="26">
        <v>14</v>
      </c>
      <c r="E1230" s="4"/>
      <c r="F1230" s="12" t="s">
        <v>95</v>
      </c>
      <c r="G1230" s="21">
        <v>3</v>
      </c>
    </row>
    <row r="1231" spans="1:7" ht="18.75" customHeight="1">
      <c r="A1231" s="4"/>
      <c r="B1231" s="4"/>
      <c r="C1231" s="4"/>
      <c r="D1231" s="4"/>
      <c r="E1231" s="26">
        <v>20</v>
      </c>
      <c r="F1231" s="3" t="s">
        <v>38</v>
      </c>
      <c r="G1231" s="21">
        <v>4</v>
      </c>
    </row>
    <row r="1232" spans="1:7" ht="18.75" customHeight="1">
      <c r="A1232" s="26">
        <v>21</v>
      </c>
      <c r="B1232" s="4"/>
      <c r="C1232" s="4"/>
      <c r="D1232" s="4"/>
      <c r="E1232" s="4"/>
      <c r="F1232" s="12" t="s">
        <v>95</v>
      </c>
      <c r="G1232" s="21">
        <v>5</v>
      </c>
    </row>
    <row r="1233" spans="1:7" ht="18.75" customHeight="1">
      <c r="A1233" s="4"/>
      <c r="B1233" s="4"/>
      <c r="C1233" s="4"/>
      <c r="D1233" s="56">
        <v>29</v>
      </c>
      <c r="E1233" s="4"/>
      <c r="F1233" s="12" t="s">
        <v>95</v>
      </c>
      <c r="G1233" s="21">
        <v>6</v>
      </c>
    </row>
    <row r="1234" spans="1:7" ht="18.75" customHeight="1">
      <c r="A1234" s="26">
        <v>31</v>
      </c>
      <c r="B1234" s="4"/>
      <c r="C1234" s="4"/>
      <c r="D1234" s="4"/>
      <c r="E1234" s="4"/>
      <c r="F1234" s="12" t="s">
        <v>95</v>
      </c>
      <c r="G1234" s="21">
        <v>7</v>
      </c>
    </row>
    <row r="1235" spans="1:7" ht="18.75" customHeight="1" thickBot="1">
      <c r="A1235" s="51">
        <v>36</v>
      </c>
      <c r="B1235" s="54"/>
      <c r="C1235" s="54"/>
      <c r="D1235" s="54"/>
      <c r="E1235" s="54"/>
      <c r="F1235" s="16" t="s">
        <v>38</v>
      </c>
      <c r="G1235" s="53">
        <v>8</v>
      </c>
    </row>
    <row r="1236" spans="1:7" ht="18.75" customHeight="1">
      <c r="A1236" s="26">
        <v>1</v>
      </c>
      <c r="B1236" s="4"/>
      <c r="C1236" s="4"/>
      <c r="D1236" s="4"/>
      <c r="E1236" s="4"/>
      <c r="F1236" s="55" t="s">
        <v>96</v>
      </c>
      <c r="G1236" s="21">
        <v>1</v>
      </c>
    </row>
    <row r="1237" spans="1:7" ht="18.75" customHeight="1">
      <c r="A1237" s="4"/>
      <c r="B1237" s="4"/>
      <c r="C1237" s="4"/>
      <c r="D1237" s="26">
        <v>9</v>
      </c>
      <c r="E1237" s="4"/>
      <c r="F1237" s="12" t="s">
        <v>96</v>
      </c>
      <c r="G1237" s="21">
        <v>2</v>
      </c>
    </row>
    <row r="1238" spans="1:7" ht="18.75" customHeight="1">
      <c r="A1238" s="4"/>
      <c r="B1238" s="26">
        <v>12</v>
      </c>
      <c r="C1238" s="4"/>
      <c r="D1238" s="4"/>
      <c r="E1238" s="4"/>
      <c r="F1238" s="12" t="s">
        <v>96</v>
      </c>
      <c r="G1238" s="21">
        <v>3</v>
      </c>
    </row>
    <row r="1239" spans="1:7" ht="18.75" customHeight="1">
      <c r="A1239" s="4"/>
      <c r="B1239" s="4"/>
      <c r="C1239" s="4"/>
      <c r="D1239" s="4"/>
      <c r="E1239" s="26">
        <v>20</v>
      </c>
      <c r="F1239" s="3" t="s">
        <v>39</v>
      </c>
      <c r="G1239" s="21">
        <v>4</v>
      </c>
    </row>
    <row r="1240" spans="1:7" ht="18.75" customHeight="1">
      <c r="A1240" s="4"/>
      <c r="B1240" s="4"/>
      <c r="C1240" s="26">
        <v>23</v>
      </c>
      <c r="D1240" s="4"/>
      <c r="E1240" s="4"/>
      <c r="F1240" s="12" t="s">
        <v>96</v>
      </c>
      <c r="G1240" s="21">
        <v>5</v>
      </c>
    </row>
    <row r="1241" spans="1:7" ht="18.75" customHeight="1">
      <c r="A1241" s="4"/>
      <c r="B1241" s="4"/>
      <c r="C1241" s="4"/>
      <c r="D1241" s="56">
        <v>29</v>
      </c>
      <c r="E1241" s="4"/>
      <c r="F1241" s="12" t="s">
        <v>96</v>
      </c>
      <c r="G1241" s="21">
        <v>6</v>
      </c>
    </row>
    <row r="1242" spans="1:7" ht="18.75" customHeight="1">
      <c r="A1242" s="4"/>
      <c r="B1242" s="4"/>
      <c r="C1242" s="4"/>
      <c r="D1242" s="4"/>
      <c r="E1242" s="26">
        <v>35</v>
      </c>
      <c r="F1242" s="12" t="s">
        <v>96</v>
      </c>
      <c r="G1242" s="21">
        <v>7</v>
      </c>
    </row>
    <row r="1243" spans="1:7" ht="18.75" customHeight="1" thickBot="1">
      <c r="A1243" s="54"/>
      <c r="B1243" s="51">
        <v>37</v>
      </c>
      <c r="C1243" s="54"/>
      <c r="D1243" s="54"/>
      <c r="E1243" s="54"/>
      <c r="F1243" s="16" t="s">
        <v>39</v>
      </c>
      <c r="G1243" s="53">
        <v>8</v>
      </c>
    </row>
    <row r="1244" spans="1:7" ht="18.75" customHeight="1">
      <c r="A1244" s="4"/>
      <c r="B1244" s="4"/>
      <c r="C1244" s="4"/>
      <c r="D1244" s="4"/>
      <c r="E1244" s="26">
        <v>5</v>
      </c>
      <c r="F1244" s="55" t="s">
        <v>2</v>
      </c>
      <c r="G1244" s="21">
        <v>1</v>
      </c>
    </row>
    <row r="1245" spans="1:7" ht="18.75" customHeight="1">
      <c r="A1245" s="4"/>
      <c r="B1245" s="4"/>
      <c r="C1245" s="4"/>
      <c r="D1245" s="26">
        <v>9</v>
      </c>
      <c r="E1245" s="4"/>
      <c r="F1245" s="12" t="s">
        <v>2</v>
      </c>
      <c r="G1245" s="21">
        <v>2</v>
      </c>
    </row>
    <row r="1246" spans="1:7" ht="18.75" customHeight="1">
      <c r="A1246" s="4"/>
      <c r="B1246" s="26">
        <v>12</v>
      </c>
      <c r="C1246" s="4"/>
      <c r="D1246" s="4"/>
      <c r="E1246" s="4"/>
      <c r="F1246" s="12" t="s">
        <v>2</v>
      </c>
      <c r="G1246" s="21">
        <v>3</v>
      </c>
    </row>
    <row r="1247" spans="1:7" ht="18.75" customHeight="1">
      <c r="A1247" s="4"/>
      <c r="B1247" s="4"/>
      <c r="C1247" s="4"/>
      <c r="D1247" s="4"/>
      <c r="E1247" s="26">
        <v>20</v>
      </c>
      <c r="F1247" s="3" t="s">
        <v>2</v>
      </c>
      <c r="G1247" s="21">
        <v>4</v>
      </c>
    </row>
    <row r="1248" spans="1:7" ht="18.75" customHeight="1">
      <c r="A1248" s="4"/>
      <c r="B1248" s="4"/>
      <c r="C1248" s="4"/>
      <c r="D1248" s="26">
        <v>24</v>
      </c>
      <c r="E1248" s="4"/>
      <c r="F1248" s="12" t="s">
        <v>2</v>
      </c>
      <c r="G1248" s="21">
        <v>5</v>
      </c>
    </row>
    <row r="1249" spans="1:7" ht="18.75" customHeight="1">
      <c r="A1249" s="4"/>
      <c r="B1249" s="26">
        <v>27</v>
      </c>
      <c r="C1249" s="4"/>
      <c r="D1249" s="4"/>
      <c r="E1249" s="4"/>
      <c r="F1249" s="12" t="s">
        <v>2</v>
      </c>
      <c r="G1249" s="21">
        <v>6</v>
      </c>
    </row>
    <row r="1250" spans="1:7" ht="18.75" customHeight="1">
      <c r="A1250" s="4"/>
      <c r="B1250" s="4"/>
      <c r="C1250" s="4"/>
      <c r="D1250" s="4"/>
      <c r="E1250" s="26">
        <v>35</v>
      </c>
      <c r="F1250" s="12" t="s">
        <v>2</v>
      </c>
      <c r="G1250" s="21">
        <v>7</v>
      </c>
    </row>
    <row r="1251" spans="1:7" ht="19.5" thickBot="1">
      <c r="A1251" s="54"/>
      <c r="B1251" s="54"/>
      <c r="C1251" s="51">
        <v>38</v>
      </c>
      <c r="D1251" s="54"/>
      <c r="E1251" s="54"/>
      <c r="F1251" s="16" t="s">
        <v>2</v>
      </c>
      <c r="G1251" s="53">
        <v>8</v>
      </c>
    </row>
    <row r="1252" spans="1:7" ht="18.75">
      <c r="A1252" s="4"/>
      <c r="B1252" s="4"/>
      <c r="C1252" s="4"/>
      <c r="D1252" s="4"/>
      <c r="E1252" s="26">
        <v>5</v>
      </c>
      <c r="F1252" s="55" t="s">
        <v>3</v>
      </c>
      <c r="G1252" s="21">
        <v>1</v>
      </c>
    </row>
    <row r="1253" spans="1:7" ht="18.75">
      <c r="A1253" s="4"/>
      <c r="B1253" s="4"/>
      <c r="C1253" s="4"/>
      <c r="D1253" s="26">
        <v>9</v>
      </c>
      <c r="E1253" s="4"/>
      <c r="F1253" s="12" t="s">
        <v>3</v>
      </c>
      <c r="G1253" s="21">
        <v>2</v>
      </c>
    </row>
    <row r="1254" spans="1:7" ht="18.75">
      <c r="A1254" s="4"/>
      <c r="B1254" s="26">
        <v>12</v>
      </c>
      <c r="C1254" s="4"/>
      <c r="D1254" s="4"/>
      <c r="E1254" s="4"/>
      <c r="F1254" s="12" t="s">
        <v>3</v>
      </c>
      <c r="G1254" s="21">
        <v>3</v>
      </c>
    </row>
    <row r="1255" spans="1:7" ht="18.75">
      <c r="A1255" s="26">
        <v>16</v>
      </c>
      <c r="B1255" s="4"/>
      <c r="C1255" s="4"/>
      <c r="D1255" s="4"/>
      <c r="E1255" s="4"/>
      <c r="F1255" s="3" t="s">
        <v>3</v>
      </c>
      <c r="G1255" s="21">
        <v>4</v>
      </c>
    </row>
    <row r="1256" spans="1:7" ht="18.75">
      <c r="A1256" s="4"/>
      <c r="B1256" s="4"/>
      <c r="C1256" s="4"/>
      <c r="D1256" s="4"/>
      <c r="E1256" s="26">
        <v>25</v>
      </c>
      <c r="F1256" s="12" t="s">
        <v>3</v>
      </c>
      <c r="G1256" s="21">
        <v>5</v>
      </c>
    </row>
    <row r="1257" spans="1:7" ht="18.75">
      <c r="A1257" s="4"/>
      <c r="B1257" s="4"/>
      <c r="C1257" s="4"/>
      <c r="D1257" s="26">
        <v>29</v>
      </c>
      <c r="E1257" s="4"/>
      <c r="F1257" s="12" t="s">
        <v>3</v>
      </c>
      <c r="G1257" s="21">
        <v>6</v>
      </c>
    </row>
    <row r="1258" spans="1:7" ht="18.75">
      <c r="A1258" s="26">
        <v>31</v>
      </c>
      <c r="B1258" s="4"/>
      <c r="C1258" s="4"/>
      <c r="D1258" s="4"/>
      <c r="E1258" s="4"/>
      <c r="F1258" s="12" t="s">
        <v>3</v>
      </c>
      <c r="G1258" s="21">
        <v>7</v>
      </c>
    </row>
    <row r="1259" spans="1:7" ht="19.5" thickBot="1">
      <c r="A1259" s="54"/>
      <c r="B1259" s="54"/>
      <c r="C1259" s="51">
        <v>38</v>
      </c>
      <c r="D1259" s="54"/>
      <c r="E1259" s="54"/>
      <c r="F1259" s="16" t="s">
        <v>3</v>
      </c>
      <c r="G1259" s="53">
        <v>8</v>
      </c>
    </row>
    <row r="1260" spans="1:7" ht="18.75">
      <c r="A1260" s="4"/>
      <c r="B1260" s="4"/>
      <c r="C1260" s="4"/>
      <c r="D1260" s="26">
        <v>4</v>
      </c>
      <c r="E1260" s="4"/>
      <c r="F1260" s="55" t="s">
        <v>4</v>
      </c>
      <c r="G1260" s="21">
        <v>1</v>
      </c>
    </row>
    <row r="1261" spans="1:7" ht="18.75">
      <c r="A1261" s="4"/>
      <c r="B1261" s="4"/>
      <c r="C1261" s="4"/>
      <c r="D1261" s="26">
        <v>9</v>
      </c>
      <c r="E1261" s="4"/>
      <c r="F1261" s="12" t="s">
        <v>4</v>
      </c>
      <c r="G1261" s="21">
        <v>2</v>
      </c>
    </row>
    <row r="1262" spans="1:7" ht="18.75">
      <c r="A1262" s="4"/>
      <c r="B1262" s="4"/>
      <c r="C1262" s="4"/>
      <c r="D1262" s="4"/>
      <c r="E1262" s="26">
        <v>15</v>
      </c>
      <c r="F1262" s="12" t="s">
        <v>4</v>
      </c>
      <c r="G1262" s="21">
        <v>3</v>
      </c>
    </row>
    <row r="1263" spans="1:7" ht="18.75">
      <c r="A1263" s="4"/>
      <c r="B1263" s="4"/>
      <c r="C1263" s="4"/>
      <c r="D1263" s="26">
        <v>19</v>
      </c>
      <c r="E1263" s="4"/>
      <c r="F1263" s="3" t="s">
        <v>4</v>
      </c>
      <c r="G1263" s="21">
        <v>4</v>
      </c>
    </row>
    <row r="1264" spans="1:7" ht="18.75">
      <c r="A1264" s="4"/>
      <c r="B1264" s="26">
        <v>22</v>
      </c>
      <c r="C1264" s="4"/>
      <c r="D1264" s="4"/>
      <c r="E1264" s="4"/>
      <c r="F1264" s="12" t="s">
        <v>4</v>
      </c>
      <c r="G1264" s="21">
        <v>5</v>
      </c>
    </row>
    <row r="1265" spans="1:7" ht="18.75">
      <c r="A1265" s="4"/>
      <c r="B1265" s="4"/>
      <c r="C1265" s="26">
        <v>28</v>
      </c>
      <c r="D1265" s="4"/>
      <c r="E1265" s="4"/>
      <c r="F1265" s="12" t="s">
        <v>4</v>
      </c>
      <c r="G1265" s="21">
        <v>6</v>
      </c>
    </row>
    <row r="1266" spans="1:7" ht="18.75">
      <c r="A1266" s="4"/>
      <c r="B1266" s="4"/>
      <c r="C1266" s="4"/>
      <c r="D1266" s="26">
        <v>34</v>
      </c>
      <c r="E1266" s="4"/>
      <c r="F1266" s="12" t="s">
        <v>4</v>
      </c>
      <c r="G1266" s="21">
        <v>7</v>
      </c>
    </row>
    <row r="1267" spans="1:7" ht="19.5" thickBot="1">
      <c r="A1267" s="54"/>
      <c r="B1267" s="54"/>
      <c r="C1267" s="54"/>
      <c r="D1267" s="51">
        <v>39</v>
      </c>
      <c r="E1267" s="54"/>
      <c r="F1267" s="16" t="s">
        <v>4</v>
      </c>
      <c r="G1267" s="53">
        <v>8</v>
      </c>
    </row>
    <row r="1268" spans="1:7" ht="18.75">
      <c r="A1268" s="4"/>
      <c r="B1268" s="26">
        <v>2</v>
      </c>
      <c r="C1268" s="4"/>
      <c r="D1268" s="4"/>
      <c r="E1268" s="4"/>
      <c r="F1268" s="55" t="s">
        <v>6</v>
      </c>
      <c r="G1268" s="21">
        <v>1</v>
      </c>
    </row>
    <row r="1269" spans="1:7" ht="18.75">
      <c r="A1269" s="4"/>
      <c r="B1269" s="4"/>
      <c r="C1269" s="26">
        <v>8</v>
      </c>
      <c r="D1269" s="4"/>
      <c r="E1269" s="4"/>
      <c r="F1269" s="12" t="s">
        <v>6</v>
      </c>
      <c r="G1269" s="21">
        <v>2</v>
      </c>
    </row>
    <row r="1270" spans="1:7" ht="18.75">
      <c r="A1270" s="4"/>
      <c r="B1270" s="4"/>
      <c r="C1270" s="4"/>
      <c r="D1270" s="4"/>
      <c r="E1270" s="26">
        <v>15</v>
      </c>
      <c r="F1270" s="12" t="s">
        <v>6</v>
      </c>
      <c r="G1270" s="21">
        <v>3</v>
      </c>
    </row>
    <row r="1271" spans="1:7" ht="18.75">
      <c r="A1271" s="4"/>
      <c r="B1271" s="4"/>
      <c r="C1271" s="4"/>
      <c r="D1271" s="4"/>
      <c r="E1271" s="26">
        <v>20</v>
      </c>
      <c r="F1271" s="10" t="s">
        <v>42</v>
      </c>
      <c r="G1271" s="21">
        <v>4</v>
      </c>
    </row>
    <row r="1272" spans="1:7" ht="18.75">
      <c r="A1272" s="4"/>
      <c r="B1272" s="4"/>
      <c r="C1272" s="4"/>
      <c r="D1272" s="4"/>
      <c r="E1272" s="26">
        <v>25</v>
      </c>
      <c r="F1272" s="12" t="s">
        <v>6</v>
      </c>
      <c r="G1272" s="21">
        <v>5</v>
      </c>
    </row>
    <row r="1273" spans="1:7" ht="18.75">
      <c r="A1273" s="4"/>
      <c r="B1273" s="4"/>
      <c r="C1273" s="4"/>
      <c r="D1273" s="26">
        <v>29</v>
      </c>
      <c r="E1273" s="4"/>
      <c r="F1273" s="12" t="s">
        <v>6</v>
      </c>
      <c r="G1273" s="21">
        <v>6</v>
      </c>
    </row>
    <row r="1274" spans="1:7" ht="18.75">
      <c r="A1274" s="4"/>
      <c r="B1274" s="4"/>
      <c r="C1274" s="4"/>
      <c r="D1274" s="4"/>
      <c r="E1274" s="26">
        <v>35</v>
      </c>
      <c r="F1274" s="12" t="s">
        <v>6</v>
      </c>
      <c r="G1274" s="21">
        <v>7</v>
      </c>
    </row>
    <row r="1275" spans="1:7" ht="19.5" thickBot="1">
      <c r="A1275" s="54"/>
      <c r="B1275" s="51">
        <v>37</v>
      </c>
      <c r="C1275" s="54"/>
      <c r="D1275" s="54"/>
      <c r="E1275" s="54"/>
      <c r="F1275" s="52" t="s">
        <v>42</v>
      </c>
      <c r="G1275" s="53">
        <v>8</v>
      </c>
    </row>
    <row r="1276" spans="1:7" ht="18.75">
      <c r="A1276" s="26">
        <v>1</v>
      </c>
      <c r="B1276" s="4"/>
      <c r="C1276" s="4"/>
      <c r="D1276" s="4"/>
      <c r="E1276" s="4"/>
      <c r="F1276" s="55" t="s">
        <v>7</v>
      </c>
      <c r="G1276" s="21">
        <v>1</v>
      </c>
    </row>
    <row r="1277" spans="1:7" ht="18.75">
      <c r="A1277" s="4"/>
      <c r="B1277" s="4"/>
      <c r="C1277" s="4"/>
      <c r="D1277" s="26">
        <v>9</v>
      </c>
      <c r="E1277" s="4"/>
      <c r="F1277" s="12" t="s">
        <v>7</v>
      </c>
      <c r="G1277" s="21">
        <v>2</v>
      </c>
    </row>
    <row r="1278" spans="1:7" ht="18.75">
      <c r="A1278" s="4"/>
      <c r="B1278" s="4"/>
      <c r="C1278" s="4"/>
      <c r="D1278" s="26">
        <v>14</v>
      </c>
      <c r="E1278" s="4"/>
      <c r="F1278" s="12" t="s">
        <v>7</v>
      </c>
      <c r="G1278" s="21">
        <v>3</v>
      </c>
    </row>
    <row r="1279" spans="1:7" ht="18.75">
      <c r="A1279" s="26">
        <v>16</v>
      </c>
      <c r="B1279" s="4"/>
      <c r="C1279" s="4"/>
      <c r="D1279" s="4"/>
      <c r="E1279" s="4"/>
      <c r="F1279" s="3" t="s">
        <v>43</v>
      </c>
      <c r="G1279" s="21">
        <v>4</v>
      </c>
    </row>
    <row r="1280" spans="1:7" ht="18.75">
      <c r="A1280" s="26">
        <v>21</v>
      </c>
      <c r="B1280" s="4"/>
      <c r="C1280" s="4"/>
      <c r="D1280" s="4"/>
      <c r="E1280" s="4"/>
      <c r="F1280" s="12" t="s">
        <v>7</v>
      </c>
      <c r="G1280" s="21">
        <v>5</v>
      </c>
    </row>
    <row r="1281" spans="1:7" ht="18.75">
      <c r="A1281" s="4"/>
      <c r="B1281" s="4"/>
      <c r="C1281" s="4"/>
      <c r="D1281" s="26">
        <v>29</v>
      </c>
      <c r="E1281" s="4"/>
      <c r="F1281" s="12" t="s">
        <v>7</v>
      </c>
      <c r="G1281" s="21">
        <v>6</v>
      </c>
    </row>
    <row r="1282" spans="1:7" ht="18.75">
      <c r="A1282" s="4"/>
      <c r="B1282" s="4"/>
      <c r="C1282" s="4"/>
      <c r="D1282" s="26">
        <v>34</v>
      </c>
      <c r="E1282" s="4"/>
      <c r="F1282" s="12" t="s">
        <v>7</v>
      </c>
      <c r="G1282" s="21">
        <v>7</v>
      </c>
    </row>
    <row r="1283" spans="1:7" ht="19.5" thickBot="1">
      <c r="A1283" s="54"/>
      <c r="B1283" s="54"/>
      <c r="C1283" s="54"/>
      <c r="D1283" s="54"/>
      <c r="E1283" s="51">
        <v>40</v>
      </c>
      <c r="F1283" s="16" t="s">
        <v>43</v>
      </c>
      <c r="G1283" s="53">
        <v>8</v>
      </c>
    </row>
    <row r="1284" spans="1:7" ht="18.75">
      <c r="A1284" s="26">
        <v>1</v>
      </c>
      <c r="B1284" s="4"/>
      <c r="C1284" s="4"/>
      <c r="D1284" s="4"/>
      <c r="E1284" s="4"/>
      <c r="F1284" s="55" t="s">
        <v>8</v>
      </c>
      <c r="G1284" s="21">
        <v>1</v>
      </c>
    </row>
    <row r="1285" spans="1:7" ht="18.75">
      <c r="A1285" s="4"/>
      <c r="B1285" s="26">
        <v>7</v>
      </c>
      <c r="C1285" s="4"/>
      <c r="D1285" s="4"/>
      <c r="E1285" s="4"/>
      <c r="F1285" s="12" t="s">
        <v>8</v>
      </c>
      <c r="G1285" s="21">
        <v>2</v>
      </c>
    </row>
    <row r="1286" spans="1:7" ht="18.75">
      <c r="A1286" s="26">
        <v>11</v>
      </c>
      <c r="B1286" s="4"/>
      <c r="C1286" s="4"/>
      <c r="D1286" s="4"/>
      <c r="E1286" s="4"/>
      <c r="F1286" s="12" t="s">
        <v>8</v>
      </c>
      <c r="G1286" s="21">
        <v>3</v>
      </c>
    </row>
    <row r="1287" spans="1:7" ht="18.75">
      <c r="A1287" s="4"/>
      <c r="B1287" s="4"/>
      <c r="C1287" s="4"/>
      <c r="D1287" s="4"/>
      <c r="E1287" s="26">
        <v>20</v>
      </c>
      <c r="F1287" s="3" t="s">
        <v>8</v>
      </c>
      <c r="G1287" s="21">
        <v>4</v>
      </c>
    </row>
    <row r="1288" spans="1:7" ht="18.75">
      <c r="A1288" s="4"/>
      <c r="B1288" s="4"/>
      <c r="C1288" s="4"/>
      <c r="D1288" s="26">
        <v>24</v>
      </c>
      <c r="E1288" s="4"/>
      <c r="F1288" s="12" t="s">
        <v>8</v>
      </c>
      <c r="G1288" s="21">
        <v>5</v>
      </c>
    </row>
    <row r="1289" spans="1:7" ht="18.75">
      <c r="A1289" s="4"/>
      <c r="B1289" s="4"/>
      <c r="C1289" s="4"/>
      <c r="D1289" s="26">
        <v>29</v>
      </c>
      <c r="E1289" s="4"/>
      <c r="F1289" s="12" t="s">
        <v>8</v>
      </c>
      <c r="G1289" s="21">
        <v>6</v>
      </c>
    </row>
    <row r="1290" spans="1:7" ht="18.75">
      <c r="A1290" s="26">
        <v>31</v>
      </c>
      <c r="B1290" s="4"/>
      <c r="C1290" s="4"/>
      <c r="D1290" s="4"/>
      <c r="E1290" s="4"/>
      <c r="F1290" s="12" t="s">
        <v>8</v>
      </c>
      <c r="G1290" s="21">
        <v>7</v>
      </c>
    </row>
    <row r="1291" spans="1:7" ht="19.5" thickBot="1">
      <c r="A1291" s="54"/>
      <c r="B1291" s="51">
        <v>37</v>
      </c>
      <c r="C1291" s="54"/>
      <c r="D1291" s="54"/>
      <c r="E1291" s="54"/>
      <c r="F1291" s="16" t="s">
        <v>8</v>
      </c>
      <c r="G1291" s="53">
        <v>8</v>
      </c>
    </row>
    <row r="1292" spans="1:7" ht="18.75">
      <c r="A1292" s="4"/>
      <c r="B1292" s="26">
        <v>2</v>
      </c>
      <c r="C1292" s="4"/>
      <c r="D1292" s="4"/>
      <c r="E1292" s="4"/>
      <c r="F1292" s="55" t="s">
        <v>9</v>
      </c>
      <c r="G1292" s="21">
        <v>1</v>
      </c>
    </row>
    <row r="1293" spans="1:7" ht="18.75">
      <c r="A1293" s="26">
        <v>6</v>
      </c>
      <c r="B1293" s="4"/>
      <c r="C1293" s="4"/>
      <c r="D1293" s="4"/>
      <c r="E1293" s="4"/>
      <c r="F1293" s="12" t="s">
        <v>9</v>
      </c>
      <c r="G1293" s="21">
        <v>2</v>
      </c>
    </row>
    <row r="1294" spans="1:7" ht="18.75">
      <c r="A1294" s="4"/>
      <c r="B1294" s="4"/>
      <c r="C1294" s="4"/>
      <c r="D1294" s="4"/>
      <c r="E1294" s="26">
        <v>15</v>
      </c>
      <c r="F1294" s="12" t="s">
        <v>9</v>
      </c>
      <c r="G1294" s="21">
        <v>3</v>
      </c>
    </row>
    <row r="1295" spans="1:7" ht="18.75">
      <c r="A1295" s="4"/>
      <c r="B1295" s="4"/>
      <c r="C1295" s="26">
        <v>18</v>
      </c>
      <c r="D1295" s="4"/>
      <c r="E1295" s="4"/>
      <c r="F1295" s="3" t="s">
        <v>9</v>
      </c>
      <c r="G1295" s="21">
        <v>4</v>
      </c>
    </row>
    <row r="1296" spans="1:7" ht="18.75">
      <c r="A1296" s="26">
        <v>21</v>
      </c>
      <c r="B1296" s="4"/>
      <c r="C1296" s="4"/>
      <c r="D1296" s="4"/>
      <c r="E1296" s="4"/>
      <c r="F1296" s="12" t="s">
        <v>9</v>
      </c>
      <c r="G1296" s="21">
        <v>5</v>
      </c>
    </row>
    <row r="1297" spans="1:7" ht="18.75">
      <c r="A1297" s="4"/>
      <c r="B1297" s="4"/>
      <c r="C1297" s="26">
        <v>28</v>
      </c>
      <c r="D1297" s="4"/>
      <c r="E1297" s="4"/>
      <c r="F1297" s="12" t="s">
        <v>9</v>
      </c>
      <c r="G1297" s="21">
        <v>6</v>
      </c>
    </row>
    <row r="1298" spans="1:7" ht="18.75">
      <c r="A1298" s="4"/>
      <c r="B1298" s="26">
        <v>32</v>
      </c>
      <c r="C1298" s="4"/>
      <c r="D1298" s="4"/>
      <c r="E1298" s="4"/>
      <c r="F1298" s="12" t="s">
        <v>9</v>
      </c>
      <c r="G1298" s="21">
        <v>7</v>
      </c>
    </row>
    <row r="1299" spans="1:7" ht="19.5" thickBot="1">
      <c r="A1299" s="54"/>
      <c r="B1299" s="51">
        <v>37</v>
      </c>
      <c r="C1299" s="54"/>
      <c r="D1299" s="54"/>
      <c r="E1299" s="54"/>
      <c r="F1299" s="16" t="s">
        <v>9</v>
      </c>
      <c r="G1299" s="53">
        <v>8</v>
      </c>
    </row>
    <row r="1300" spans="1:7" ht="18.75">
      <c r="A1300" s="4"/>
      <c r="B1300" s="4"/>
      <c r="C1300" s="26">
        <v>3</v>
      </c>
      <c r="D1300" s="4"/>
      <c r="E1300" s="4"/>
      <c r="F1300" s="55" t="s">
        <v>10</v>
      </c>
      <c r="G1300" s="21">
        <v>1</v>
      </c>
    </row>
    <row r="1301" spans="1:7" ht="18.75">
      <c r="A1301" s="4"/>
      <c r="B1301" s="26">
        <v>7</v>
      </c>
      <c r="C1301" s="4"/>
      <c r="D1301" s="4"/>
      <c r="E1301" s="4"/>
      <c r="F1301" s="12" t="s">
        <v>10</v>
      </c>
      <c r="G1301" s="21">
        <v>2</v>
      </c>
    </row>
    <row r="1302" spans="1:7" ht="18.75">
      <c r="A1302" s="26">
        <v>11</v>
      </c>
      <c r="B1302" s="4"/>
      <c r="C1302" s="4"/>
      <c r="D1302" s="4"/>
      <c r="E1302" s="4"/>
      <c r="F1302" s="12" t="s">
        <v>10</v>
      </c>
      <c r="G1302" s="21">
        <v>3</v>
      </c>
    </row>
    <row r="1303" spans="1:7" ht="18.75">
      <c r="A1303" s="26">
        <v>16</v>
      </c>
      <c r="B1303" s="4"/>
      <c r="C1303" s="4"/>
      <c r="D1303" s="4"/>
      <c r="E1303" s="4"/>
      <c r="F1303" s="3" t="s">
        <v>10</v>
      </c>
      <c r="G1303" s="21">
        <v>4</v>
      </c>
    </row>
    <row r="1304" spans="1:7" ht="18.75">
      <c r="A1304" s="4"/>
      <c r="B1304" s="4"/>
      <c r="C1304" s="4"/>
      <c r="D1304" s="26">
        <v>24</v>
      </c>
      <c r="E1304" s="4"/>
      <c r="F1304" s="12" t="s">
        <v>10</v>
      </c>
      <c r="G1304" s="21">
        <v>5</v>
      </c>
    </row>
    <row r="1305" spans="1:7" ht="18.75">
      <c r="A1305" s="4"/>
      <c r="B1305" s="4"/>
      <c r="C1305" s="26">
        <v>28</v>
      </c>
      <c r="D1305" s="4"/>
      <c r="E1305" s="4"/>
      <c r="F1305" s="12" t="s">
        <v>10</v>
      </c>
      <c r="G1305" s="21">
        <v>6</v>
      </c>
    </row>
    <row r="1306" spans="1:7" ht="18.75">
      <c r="A1306" s="4"/>
      <c r="B1306" s="26">
        <v>32</v>
      </c>
      <c r="C1306" s="4"/>
      <c r="D1306" s="4"/>
      <c r="E1306" s="4"/>
      <c r="F1306" s="12" t="s">
        <v>10</v>
      </c>
      <c r="G1306" s="21">
        <v>7</v>
      </c>
    </row>
    <row r="1307" spans="1:7" ht="19.5" thickBot="1">
      <c r="A1307" s="54"/>
      <c r="B1307" s="51">
        <v>37</v>
      </c>
      <c r="C1307" s="54"/>
      <c r="D1307" s="54"/>
      <c r="E1307" s="54"/>
      <c r="F1307" s="16" t="s">
        <v>10</v>
      </c>
      <c r="G1307" s="53">
        <v>8</v>
      </c>
    </row>
    <row r="1308" spans="1:7" ht="18.75">
      <c r="A1308" s="4"/>
      <c r="B1308" s="4"/>
      <c r="C1308" s="26">
        <v>3</v>
      </c>
      <c r="D1308" s="4"/>
      <c r="E1308" s="4"/>
      <c r="F1308" s="55" t="s">
        <v>11</v>
      </c>
      <c r="G1308" s="21">
        <v>1</v>
      </c>
    </row>
    <row r="1309" spans="1:7" ht="18.75">
      <c r="A1309" s="4"/>
      <c r="B1309" s="4"/>
      <c r="C1309" s="4"/>
      <c r="D1309" s="26">
        <v>9</v>
      </c>
      <c r="E1309" s="4"/>
      <c r="F1309" s="12" t="s">
        <v>11</v>
      </c>
      <c r="G1309" s="21">
        <v>2</v>
      </c>
    </row>
    <row r="1310" spans="1:7" ht="18.75">
      <c r="A1310" s="4"/>
      <c r="B1310" s="4"/>
      <c r="C1310" s="26">
        <v>13</v>
      </c>
      <c r="D1310" s="4"/>
      <c r="E1310" s="4"/>
      <c r="F1310" s="12" t="s">
        <v>11</v>
      </c>
      <c r="G1310" s="21">
        <v>3</v>
      </c>
    </row>
    <row r="1311" spans="1:7" ht="18.75">
      <c r="A1311" s="4"/>
      <c r="B1311" s="4"/>
      <c r="C1311" s="4"/>
      <c r="D1311" s="4"/>
      <c r="E1311" s="26">
        <v>20</v>
      </c>
      <c r="F1311" s="3" t="s">
        <v>11</v>
      </c>
      <c r="G1311" s="21">
        <v>4</v>
      </c>
    </row>
    <row r="1312" spans="1:7" ht="18.75">
      <c r="A1312" s="4"/>
      <c r="B1312" s="26">
        <v>22</v>
      </c>
      <c r="C1312" s="4"/>
      <c r="D1312" s="4"/>
      <c r="E1312" s="4"/>
      <c r="F1312" s="12" t="s">
        <v>11</v>
      </c>
      <c r="G1312" s="21">
        <v>5</v>
      </c>
    </row>
    <row r="1313" spans="1:7" ht="18.75">
      <c r="A1313" s="4"/>
      <c r="B1313" s="4"/>
      <c r="C1313" s="4"/>
      <c r="D1313" s="26">
        <v>29</v>
      </c>
      <c r="E1313" s="4"/>
      <c r="F1313" s="12" t="s">
        <v>11</v>
      </c>
      <c r="G1313" s="21">
        <v>6</v>
      </c>
    </row>
    <row r="1314" spans="1:7" ht="18.75">
      <c r="A1314" s="4"/>
      <c r="B1314" s="4"/>
      <c r="C1314" s="4"/>
      <c r="D1314" s="4"/>
      <c r="E1314" s="26">
        <v>35</v>
      </c>
      <c r="F1314" s="12" t="s">
        <v>11</v>
      </c>
      <c r="G1314" s="21">
        <v>7</v>
      </c>
    </row>
    <row r="1315" spans="1:7" ht="19.5" thickBot="1">
      <c r="A1315" s="54"/>
      <c r="B1315" s="54"/>
      <c r="C1315" s="51">
        <v>38</v>
      </c>
      <c r="D1315" s="54"/>
      <c r="E1315" s="54"/>
      <c r="F1315" s="16" t="s">
        <v>11</v>
      </c>
      <c r="G1315" s="53">
        <v>8</v>
      </c>
    </row>
    <row r="1316" spans="1:7" ht="18.75">
      <c r="A1316" s="4"/>
      <c r="B1316" s="4"/>
      <c r="C1316" s="4"/>
      <c r="D1316" s="4"/>
      <c r="E1316" s="26">
        <v>5</v>
      </c>
      <c r="F1316" s="55" t="s">
        <v>12</v>
      </c>
      <c r="G1316" s="21">
        <v>1</v>
      </c>
    </row>
    <row r="1317" spans="1:7" ht="18.75">
      <c r="A1317" s="4"/>
      <c r="B1317" s="4"/>
      <c r="C1317" s="4"/>
      <c r="D1317" s="26">
        <v>9</v>
      </c>
      <c r="E1317" s="4"/>
      <c r="F1317" s="12" t="s">
        <v>12</v>
      </c>
      <c r="G1317" s="21">
        <v>2</v>
      </c>
    </row>
    <row r="1318" spans="1:7" ht="18.75">
      <c r="A1318" s="4"/>
      <c r="B1318" s="4"/>
      <c r="C1318" s="4"/>
      <c r="D1318" s="4"/>
      <c r="E1318" s="26">
        <v>15</v>
      </c>
      <c r="F1318" s="12" t="s">
        <v>12</v>
      </c>
      <c r="G1318" s="21">
        <v>3</v>
      </c>
    </row>
    <row r="1319" spans="1:7" ht="18.75">
      <c r="A1319" s="4"/>
      <c r="B1319" s="4"/>
      <c r="C1319" s="4"/>
      <c r="D1319" s="26">
        <v>19</v>
      </c>
      <c r="E1319" s="4"/>
      <c r="F1319" s="3" t="s">
        <v>12</v>
      </c>
      <c r="G1319" s="21">
        <v>4</v>
      </c>
    </row>
    <row r="1320" spans="1:7" ht="18.75">
      <c r="A1320" s="4"/>
      <c r="B1320" s="4"/>
      <c r="C1320" s="4"/>
      <c r="D1320" s="26">
        <v>24</v>
      </c>
      <c r="E1320" s="4"/>
      <c r="F1320" s="12" t="s">
        <v>12</v>
      </c>
      <c r="G1320" s="21">
        <v>5</v>
      </c>
    </row>
    <row r="1321" spans="1:7" ht="18.75">
      <c r="A1321" s="26">
        <v>26</v>
      </c>
      <c r="B1321" s="4"/>
      <c r="C1321" s="4"/>
      <c r="D1321" s="4"/>
      <c r="E1321" s="4"/>
      <c r="F1321" s="12" t="s">
        <v>12</v>
      </c>
      <c r="G1321" s="21">
        <v>6</v>
      </c>
    </row>
    <row r="1322" spans="1:7" ht="18.75">
      <c r="A1322" s="4"/>
      <c r="B1322" s="26">
        <v>32</v>
      </c>
      <c r="C1322" s="4"/>
      <c r="D1322" s="4"/>
      <c r="E1322" s="4"/>
      <c r="F1322" s="12" t="s">
        <v>12</v>
      </c>
      <c r="G1322" s="21">
        <v>7</v>
      </c>
    </row>
    <row r="1323" spans="1:7" ht="19.5" thickBot="1">
      <c r="A1323" s="54"/>
      <c r="B1323" s="51">
        <v>37</v>
      </c>
      <c r="C1323" s="54"/>
      <c r="D1323" s="54"/>
      <c r="E1323" s="54"/>
      <c r="F1323" s="16" t="s">
        <v>12</v>
      </c>
      <c r="G1323" s="53">
        <v>8</v>
      </c>
    </row>
    <row r="1324" spans="1:7" ht="18.75">
      <c r="A1324" s="26">
        <v>1</v>
      </c>
      <c r="B1324" s="4"/>
      <c r="C1324" s="4"/>
      <c r="D1324" s="4"/>
      <c r="E1324" s="4"/>
      <c r="F1324" s="55" t="s">
        <v>13</v>
      </c>
      <c r="G1324" s="21">
        <v>1</v>
      </c>
    </row>
    <row r="1325" spans="1:7" ht="18.75">
      <c r="A1325" s="4"/>
      <c r="B1325" s="26">
        <v>7</v>
      </c>
      <c r="C1325" s="4"/>
      <c r="D1325" s="4"/>
      <c r="E1325" s="4"/>
      <c r="F1325" s="12" t="s">
        <v>13</v>
      </c>
      <c r="G1325" s="21">
        <v>2</v>
      </c>
    </row>
    <row r="1326" spans="1:7" ht="18.75">
      <c r="A1326" s="4"/>
      <c r="B1326" s="4"/>
      <c r="C1326" s="4"/>
      <c r="D1326" s="4"/>
      <c r="E1326" s="26">
        <v>15</v>
      </c>
      <c r="F1326" s="12" t="s">
        <v>13</v>
      </c>
      <c r="G1326" s="21">
        <v>3</v>
      </c>
    </row>
    <row r="1327" spans="1:7" ht="18.75">
      <c r="A1327" s="4"/>
      <c r="B1327" s="26">
        <v>17</v>
      </c>
      <c r="C1327" s="4"/>
      <c r="D1327" s="4"/>
      <c r="E1327" s="4"/>
      <c r="F1327" s="3" t="s">
        <v>13</v>
      </c>
      <c r="G1327" s="21">
        <v>4</v>
      </c>
    </row>
    <row r="1328" spans="1:7" ht="18.75">
      <c r="A1328" s="26">
        <v>21</v>
      </c>
      <c r="B1328" s="4"/>
      <c r="C1328" s="4"/>
      <c r="D1328" s="4"/>
      <c r="E1328" s="4"/>
      <c r="F1328" s="12" t="s">
        <v>13</v>
      </c>
      <c r="G1328" s="21">
        <v>5</v>
      </c>
    </row>
    <row r="1329" spans="1:7" ht="18.75">
      <c r="A1329" s="4"/>
      <c r="B1329" s="4"/>
      <c r="C1329" s="4"/>
      <c r="D1329" s="26">
        <v>29</v>
      </c>
      <c r="E1329" s="4"/>
      <c r="F1329" s="12" t="s">
        <v>13</v>
      </c>
      <c r="G1329" s="21">
        <v>6</v>
      </c>
    </row>
    <row r="1330" spans="1:7" ht="18.75">
      <c r="A1330" s="4"/>
      <c r="B1330" s="4"/>
      <c r="C1330" s="4"/>
      <c r="D1330" s="26">
        <v>34</v>
      </c>
      <c r="E1330" s="4"/>
      <c r="F1330" s="12" t="s">
        <v>13</v>
      </c>
      <c r="G1330" s="21">
        <v>7</v>
      </c>
    </row>
    <row r="1331" spans="1:7" ht="19.5" thickBot="1">
      <c r="A1331" s="54"/>
      <c r="B1331" s="54"/>
      <c r="C1331" s="54"/>
      <c r="D1331" s="54"/>
      <c r="E1331" s="51">
        <v>40</v>
      </c>
      <c r="F1331" s="16" t="s">
        <v>13</v>
      </c>
      <c r="G1331" s="53">
        <v>8</v>
      </c>
    </row>
    <row r="1332" spans="1:7" ht="18.75">
      <c r="A1332" s="26">
        <v>1</v>
      </c>
      <c r="B1332" s="4"/>
      <c r="C1332" s="4"/>
      <c r="D1332" s="4"/>
      <c r="E1332" s="4"/>
      <c r="F1332" s="55" t="s">
        <v>14</v>
      </c>
      <c r="G1332" s="21">
        <v>1</v>
      </c>
    </row>
    <row r="1333" spans="1:7" ht="18.75">
      <c r="A1333" s="4"/>
      <c r="B1333" s="4"/>
      <c r="C1333" s="4"/>
      <c r="D1333" s="26">
        <v>9</v>
      </c>
      <c r="E1333" s="4"/>
      <c r="F1333" s="12" t="s">
        <v>14</v>
      </c>
      <c r="G1333" s="21">
        <v>2</v>
      </c>
    </row>
    <row r="1334" spans="1:7" ht="18.75">
      <c r="A1334" s="4"/>
      <c r="B1334" s="26">
        <v>12</v>
      </c>
      <c r="C1334" s="4"/>
      <c r="D1334" s="4"/>
      <c r="E1334" s="4"/>
      <c r="F1334" s="12" t="s">
        <v>14</v>
      </c>
      <c r="G1334" s="21">
        <v>3</v>
      </c>
    </row>
    <row r="1335" spans="1:7" ht="18.75">
      <c r="A1335" s="4"/>
      <c r="B1335" s="4"/>
      <c r="C1335" s="4"/>
      <c r="D1335" s="26">
        <v>19</v>
      </c>
      <c r="E1335" s="4"/>
      <c r="F1335" s="3" t="s">
        <v>14</v>
      </c>
      <c r="G1335" s="21">
        <v>4</v>
      </c>
    </row>
    <row r="1336" spans="1:7" ht="18.75">
      <c r="A1336" s="4"/>
      <c r="B1336" s="4"/>
      <c r="C1336" s="4"/>
      <c r="D1336" s="26">
        <v>24</v>
      </c>
      <c r="E1336" s="4"/>
      <c r="F1336" s="12" t="s">
        <v>14</v>
      </c>
      <c r="G1336" s="21">
        <v>5</v>
      </c>
    </row>
    <row r="1337" spans="1:7" ht="18.75">
      <c r="A1337" s="4"/>
      <c r="B1337" s="4"/>
      <c r="C1337" s="4"/>
      <c r="D1337" s="26">
        <v>29</v>
      </c>
      <c r="E1337" s="4"/>
      <c r="F1337" s="12" t="s">
        <v>14</v>
      </c>
      <c r="G1337" s="21">
        <v>6</v>
      </c>
    </row>
    <row r="1338" spans="1:7" ht="18.75">
      <c r="A1338" s="26">
        <v>31</v>
      </c>
      <c r="B1338" s="4"/>
      <c r="C1338" s="4"/>
      <c r="D1338" s="4"/>
      <c r="E1338" s="4"/>
      <c r="F1338" s="12" t="s">
        <v>14</v>
      </c>
      <c r="G1338" s="21">
        <v>7</v>
      </c>
    </row>
    <row r="1339" spans="1:7" ht="19.5" thickBot="1">
      <c r="A1339" s="51">
        <v>36</v>
      </c>
      <c r="B1339" s="54"/>
      <c r="C1339" s="54"/>
      <c r="D1339" s="54"/>
      <c r="E1339" s="54"/>
      <c r="F1339" s="16" t="s">
        <v>14</v>
      </c>
      <c r="G1339" s="53">
        <v>8</v>
      </c>
    </row>
    <row r="1340" spans="1:7" ht="18.75">
      <c r="A1340" s="4"/>
      <c r="B1340" s="4"/>
      <c r="C1340" s="26">
        <v>3</v>
      </c>
      <c r="D1340" s="4"/>
      <c r="E1340" s="4"/>
      <c r="F1340" s="55" t="s">
        <v>15</v>
      </c>
      <c r="G1340" s="21">
        <v>1</v>
      </c>
    </row>
    <row r="1341" spans="1:7" ht="18.75">
      <c r="A1341" s="4"/>
      <c r="B1341" s="4"/>
      <c r="C1341" s="4"/>
      <c r="D1341" s="4"/>
      <c r="E1341" s="26">
        <v>10</v>
      </c>
      <c r="F1341" s="12" t="s">
        <v>15</v>
      </c>
      <c r="G1341" s="21">
        <v>2</v>
      </c>
    </row>
    <row r="1342" spans="1:7" ht="18.75">
      <c r="A1342" s="26">
        <v>11</v>
      </c>
      <c r="B1342" s="4"/>
      <c r="C1342" s="4"/>
      <c r="D1342" s="4"/>
      <c r="E1342" s="4"/>
      <c r="F1342" s="12" t="s">
        <v>15</v>
      </c>
      <c r="G1342" s="21">
        <v>3</v>
      </c>
    </row>
    <row r="1343" spans="1:7" ht="18.75">
      <c r="A1343" s="26">
        <v>16</v>
      </c>
      <c r="B1343" s="4"/>
      <c r="C1343" s="4"/>
      <c r="D1343" s="4"/>
      <c r="E1343" s="4"/>
      <c r="F1343" s="3" t="s">
        <v>15</v>
      </c>
      <c r="G1343" s="21">
        <v>4</v>
      </c>
    </row>
    <row r="1344" spans="1:7" ht="18.75">
      <c r="A1344" s="26">
        <v>21</v>
      </c>
      <c r="B1344" s="4"/>
      <c r="C1344" s="4"/>
      <c r="D1344" s="4"/>
      <c r="E1344" s="4"/>
      <c r="F1344" s="12" t="s">
        <v>15</v>
      </c>
      <c r="G1344" s="21">
        <v>5</v>
      </c>
    </row>
    <row r="1345" spans="1:7" ht="18.75">
      <c r="A1345" s="26">
        <v>26</v>
      </c>
      <c r="B1345" s="4"/>
      <c r="C1345" s="4"/>
      <c r="D1345" s="4"/>
      <c r="E1345" s="4"/>
      <c r="F1345" s="12" t="s">
        <v>15</v>
      </c>
      <c r="G1345" s="21">
        <v>6</v>
      </c>
    </row>
    <row r="1346" spans="1:7" ht="18.75">
      <c r="A1346" s="4"/>
      <c r="B1346" s="4"/>
      <c r="C1346" s="4"/>
      <c r="D1346" s="4"/>
      <c r="E1346" s="26">
        <v>35</v>
      </c>
      <c r="F1346" s="12" t="s">
        <v>15</v>
      </c>
      <c r="G1346" s="21">
        <v>7</v>
      </c>
    </row>
    <row r="1347" spans="1:7" ht="19.5" thickBot="1">
      <c r="A1347" s="54"/>
      <c r="B1347" s="54"/>
      <c r="C1347" s="51">
        <v>38</v>
      </c>
      <c r="D1347" s="54"/>
      <c r="E1347" s="54"/>
      <c r="F1347" s="16" t="s">
        <v>15</v>
      </c>
      <c r="G1347" s="53">
        <v>8</v>
      </c>
    </row>
    <row r="1348" spans="1:7" ht="18.75">
      <c r="A1348" s="4"/>
      <c r="B1348" s="4"/>
      <c r="C1348" s="4"/>
      <c r="D1348" s="4"/>
      <c r="E1348" s="26">
        <v>5</v>
      </c>
      <c r="F1348" s="55" t="s">
        <v>16</v>
      </c>
      <c r="G1348" s="21">
        <v>1</v>
      </c>
    </row>
    <row r="1349" spans="1:7" ht="18.75">
      <c r="A1349" s="4"/>
      <c r="B1349" s="4"/>
      <c r="C1349" s="4"/>
      <c r="D1349" s="4"/>
      <c r="E1349" s="26">
        <v>10</v>
      </c>
      <c r="F1349" s="12" t="s">
        <v>16</v>
      </c>
      <c r="G1349" s="21">
        <v>2</v>
      </c>
    </row>
    <row r="1350" spans="1:7" ht="18.75">
      <c r="A1350" s="4"/>
      <c r="B1350" s="4"/>
      <c r="C1350" s="4"/>
      <c r="D1350" s="26">
        <v>14</v>
      </c>
      <c r="E1350" s="4"/>
      <c r="F1350" s="12" t="s">
        <v>16</v>
      </c>
      <c r="G1350" s="21">
        <v>3</v>
      </c>
    </row>
    <row r="1351" spans="1:7" ht="18.75">
      <c r="A1351" s="4"/>
      <c r="B1351" s="4"/>
      <c r="C1351" s="4"/>
      <c r="D1351" s="4"/>
      <c r="E1351" s="26">
        <v>20</v>
      </c>
      <c r="F1351" s="10" t="s">
        <v>44</v>
      </c>
      <c r="G1351" s="21">
        <v>4</v>
      </c>
    </row>
    <row r="1352" spans="1:7" ht="18.75">
      <c r="A1352" s="4"/>
      <c r="B1352" s="4"/>
      <c r="C1352" s="4"/>
      <c r="D1352" s="26">
        <v>24</v>
      </c>
      <c r="E1352" s="4"/>
      <c r="F1352" s="12" t="s">
        <v>16</v>
      </c>
      <c r="G1352" s="21">
        <v>5</v>
      </c>
    </row>
    <row r="1353" spans="1:7" ht="18.75">
      <c r="A1353" s="4"/>
      <c r="B1353" s="4"/>
      <c r="C1353" s="4"/>
      <c r="D1353" s="4"/>
      <c r="E1353" s="26">
        <v>30</v>
      </c>
      <c r="F1353" s="12" t="s">
        <v>16</v>
      </c>
      <c r="G1353" s="21">
        <v>6</v>
      </c>
    </row>
    <row r="1354" spans="1:7" ht="18.75">
      <c r="A1354" s="26">
        <v>31</v>
      </c>
      <c r="B1354" s="4"/>
      <c r="C1354" s="4"/>
      <c r="D1354" s="4"/>
      <c r="E1354" s="4"/>
      <c r="F1354" s="12" t="s">
        <v>16</v>
      </c>
      <c r="G1354" s="21">
        <v>7</v>
      </c>
    </row>
    <row r="1355" spans="1:7" ht="19.5" thickBot="1">
      <c r="A1355" s="54"/>
      <c r="B1355" s="54"/>
      <c r="C1355" s="54"/>
      <c r="D1355" s="51">
        <v>39</v>
      </c>
      <c r="E1355" s="54"/>
      <c r="F1355" s="52" t="s">
        <v>44</v>
      </c>
      <c r="G1355" s="53">
        <v>8</v>
      </c>
    </row>
    <row r="1356" spans="1:7" ht="18.75">
      <c r="A1356" s="4"/>
      <c r="B1356" s="4"/>
      <c r="C1356" s="4"/>
      <c r="D1356" s="26">
        <v>4</v>
      </c>
      <c r="E1356" s="4"/>
      <c r="F1356" s="55" t="s">
        <v>17</v>
      </c>
      <c r="G1356" s="21">
        <v>1</v>
      </c>
    </row>
    <row r="1357" spans="1:7" ht="18.75">
      <c r="A1357" s="26">
        <v>6</v>
      </c>
      <c r="B1357" s="4"/>
      <c r="C1357" s="4"/>
      <c r="D1357" s="4"/>
      <c r="E1357" s="4"/>
      <c r="F1357" s="12" t="s">
        <v>17</v>
      </c>
      <c r="G1357" s="21">
        <v>2</v>
      </c>
    </row>
    <row r="1358" spans="1:7" ht="18.75">
      <c r="A1358" s="4"/>
      <c r="B1358" s="4"/>
      <c r="C1358" s="4"/>
      <c r="D1358" s="4"/>
      <c r="E1358" s="26">
        <v>15</v>
      </c>
      <c r="F1358" s="12" t="s">
        <v>17</v>
      </c>
      <c r="G1358" s="21">
        <v>3</v>
      </c>
    </row>
    <row r="1359" spans="1:7" ht="18.75">
      <c r="A1359" s="4"/>
      <c r="B1359" s="4"/>
      <c r="C1359" s="26">
        <v>18</v>
      </c>
      <c r="D1359" s="4"/>
      <c r="E1359" s="4"/>
      <c r="F1359" s="3" t="s">
        <v>45</v>
      </c>
      <c r="G1359" s="21">
        <v>4</v>
      </c>
    </row>
    <row r="1360" spans="1:7" ht="18.75">
      <c r="A1360" s="4"/>
      <c r="B1360" s="4"/>
      <c r="C1360" s="26">
        <v>23</v>
      </c>
      <c r="D1360" s="4"/>
      <c r="E1360" s="4"/>
      <c r="F1360" s="12" t="s">
        <v>17</v>
      </c>
      <c r="G1360" s="21">
        <v>5</v>
      </c>
    </row>
    <row r="1361" spans="1:7" ht="18.75">
      <c r="A1361" s="4"/>
      <c r="B1361" s="4"/>
      <c r="C1361" s="4"/>
      <c r="D1361" s="4"/>
      <c r="E1361" s="26">
        <v>30</v>
      </c>
      <c r="F1361" s="12" t="s">
        <v>17</v>
      </c>
      <c r="G1361" s="21">
        <v>6</v>
      </c>
    </row>
    <row r="1362" spans="1:7" ht="18.75">
      <c r="A1362" s="4"/>
      <c r="B1362" s="26">
        <v>32</v>
      </c>
      <c r="C1362" s="4"/>
      <c r="D1362" s="4"/>
      <c r="E1362" s="4"/>
      <c r="F1362" s="12" t="s">
        <v>17</v>
      </c>
      <c r="G1362" s="21">
        <v>7</v>
      </c>
    </row>
    <row r="1363" spans="1:7" ht="19.5" thickBot="1">
      <c r="A1363" s="51">
        <v>36</v>
      </c>
      <c r="B1363" s="54"/>
      <c r="C1363" s="54"/>
      <c r="D1363" s="54"/>
      <c r="E1363" s="54"/>
      <c r="F1363" s="16" t="s">
        <v>45</v>
      </c>
      <c r="G1363" s="53">
        <v>8</v>
      </c>
    </row>
    <row r="1364" spans="1:7" ht="18.75">
      <c r="A1364" s="4"/>
      <c r="B1364" s="4"/>
      <c r="C1364" s="4"/>
      <c r="D1364" s="26">
        <v>4</v>
      </c>
      <c r="E1364" s="4"/>
      <c r="F1364" s="55" t="s">
        <v>18</v>
      </c>
      <c r="G1364" s="21">
        <v>1</v>
      </c>
    </row>
    <row r="1365" spans="1:7" ht="18.75">
      <c r="A1365" s="4"/>
      <c r="B1365" s="4"/>
      <c r="C1365" s="26">
        <v>8</v>
      </c>
      <c r="D1365" s="4"/>
      <c r="E1365" s="4"/>
      <c r="F1365" s="12" t="s">
        <v>18</v>
      </c>
      <c r="G1365" s="21">
        <v>2</v>
      </c>
    </row>
    <row r="1366" spans="1:7" ht="18.75">
      <c r="A1366" s="4"/>
      <c r="B1366" s="26">
        <v>12</v>
      </c>
      <c r="C1366" s="4"/>
      <c r="D1366" s="4"/>
      <c r="E1366" s="4"/>
      <c r="F1366" s="12" t="s">
        <v>18</v>
      </c>
      <c r="G1366" s="21">
        <v>3</v>
      </c>
    </row>
    <row r="1367" spans="1:7" ht="18.75">
      <c r="A1367" s="4"/>
      <c r="B1367" s="4"/>
      <c r="C1367" s="26">
        <v>18</v>
      </c>
      <c r="D1367" s="4"/>
      <c r="E1367" s="4"/>
      <c r="F1367" s="3" t="s">
        <v>18</v>
      </c>
      <c r="G1367" s="21">
        <v>4</v>
      </c>
    </row>
    <row r="1368" spans="1:7" ht="18.75">
      <c r="A1368" s="4"/>
      <c r="B1368" s="4"/>
      <c r="C1368" s="4"/>
      <c r="D1368" s="4"/>
      <c r="E1368" s="26">
        <v>25</v>
      </c>
      <c r="F1368" s="12" t="s">
        <v>18</v>
      </c>
      <c r="G1368" s="21">
        <v>5</v>
      </c>
    </row>
    <row r="1369" spans="1:7" ht="18.75">
      <c r="A1369" s="4"/>
      <c r="B1369" s="4"/>
      <c r="C1369" s="26">
        <v>28</v>
      </c>
      <c r="D1369" s="4"/>
      <c r="E1369" s="4"/>
      <c r="F1369" s="12" t="s">
        <v>18</v>
      </c>
      <c r="G1369" s="21">
        <v>6</v>
      </c>
    </row>
    <row r="1370" spans="1:7" ht="18.75">
      <c r="A1370" s="4"/>
      <c r="B1370" s="4"/>
      <c r="C1370" s="4"/>
      <c r="D1370" s="4"/>
      <c r="E1370" s="26">
        <v>35</v>
      </c>
      <c r="F1370" s="12" t="s">
        <v>18</v>
      </c>
      <c r="G1370" s="21">
        <v>7</v>
      </c>
    </row>
    <row r="1371" spans="1:7" ht="19.5" thickBot="1">
      <c r="A1371" s="54"/>
      <c r="B1371" s="54"/>
      <c r="C1371" s="54"/>
      <c r="D1371" s="54"/>
      <c r="E1371" s="51">
        <v>40</v>
      </c>
      <c r="F1371" s="16" t="s">
        <v>18</v>
      </c>
      <c r="G1371" s="53">
        <v>8</v>
      </c>
    </row>
    <row r="1372" spans="1:7" ht="18.75">
      <c r="A1372" s="4"/>
      <c r="B1372" s="4"/>
      <c r="C1372" s="4"/>
      <c r="D1372" s="4"/>
      <c r="E1372" s="26">
        <v>5</v>
      </c>
      <c r="F1372" s="55" t="s">
        <v>19</v>
      </c>
      <c r="G1372" s="21">
        <v>1</v>
      </c>
    </row>
    <row r="1373" spans="1:7" ht="18.75">
      <c r="A1373" s="4"/>
      <c r="B1373" s="26">
        <v>7</v>
      </c>
      <c r="C1373" s="4"/>
      <c r="D1373" s="4"/>
      <c r="E1373" s="4"/>
      <c r="F1373" s="12" t="s">
        <v>19</v>
      </c>
      <c r="G1373" s="21">
        <v>2</v>
      </c>
    </row>
    <row r="1374" spans="1:7" ht="18.75">
      <c r="A1374" s="4"/>
      <c r="B1374" s="4"/>
      <c r="C1374" s="4"/>
      <c r="D1374" s="4"/>
      <c r="E1374" s="26">
        <v>15</v>
      </c>
      <c r="F1374" s="12" t="s">
        <v>19</v>
      </c>
      <c r="G1374" s="21">
        <v>3</v>
      </c>
    </row>
    <row r="1375" spans="1:7" ht="18.75">
      <c r="A1375" s="4"/>
      <c r="B1375" s="26">
        <v>17</v>
      </c>
      <c r="C1375" s="4"/>
      <c r="D1375" s="4"/>
      <c r="E1375" s="4"/>
      <c r="F1375" s="3" t="s">
        <v>19</v>
      </c>
      <c r="G1375" s="21">
        <v>4</v>
      </c>
    </row>
    <row r="1376" spans="1:7" ht="18.75">
      <c r="A1376" s="26">
        <v>21</v>
      </c>
      <c r="B1376" s="4"/>
      <c r="C1376" s="4"/>
      <c r="D1376" s="4"/>
      <c r="E1376" s="4"/>
      <c r="F1376" s="12" t="s">
        <v>19</v>
      </c>
      <c r="G1376" s="21">
        <v>5</v>
      </c>
    </row>
    <row r="1377" spans="1:7" ht="18.75">
      <c r="A1377" s="4"/>
      <c r="B1377" s="4"/>
      <c r="C1377" s="26">
        <v>28</v>
      </c>
      <c r="D1377" s="4"/>
      <c r="E1377" s="4"/>
      <c r="F1377" s="12" t="s">
        <v>19</v>
      </c>
      <c r="G1377" s="21">
        <v>6</v>
      </c>
    </row>
    <row r="1378" spans="1:7" ht="18.75">
      <c r="A1378" s="4"/>
      <c r="B1378" s="26">
        <v>32</v>
      </c>
      <c r="C1378" s="4"/>
      <c r="D1378" s="4"/>
      <c r="E1378" s="4"/>
      <c r="F1378" s="12" t="s">
        <v>19</v>
      </c>
      <c r="G1378" s="21">
        <v>7</v>
      </c>
    </row>
    <row r="1379" spans="1:7" ht="19.5" thickBot="1">
      <c r="A1379" s="54"/>
      <c r="B1379" s="54"/>
      <c r="C1379" s="51">
        <v>38</v>
      </c>
      <c r="D1379" s="54"/>
      <c r="E1379" s="54"/>
      <c r="F1379" s="16" t="s">
        <v>19</v>
      </c>
      <c r="G1379" s="53">
        <v>8</v>
      </c>
    </row>
    <row r="1380" spans="1:7" ht="18.75">
      <c r="A1380" s="4"/>
      <c r="B1380" s="26">
        <v>2</v>
      </c>
      <c r="C1380" s="4"/>
      <c r="D1380" s="4"/>
      <c r="E1380" s="4"/>
      <c r="F1380" s="55" t="s">
        <v>20</v>
      </c>
      <c r="G1380" s="21">
        <v>1</v>
      </c>
    </row>
    <row r="1381" spans="1:7" ht="18.75">
      <c r="A1381" s="4"/>
      <c r="B1381" s="4"/>
      <c r="C1381" s="4"/>
      <c r="D1381" s="26">
        <v>9</v>
      </c>
      <c r="E1381" s="4"/>
      <c r="F1381" s="12" t="s">
        <v>20</v>
      </c>
      <c r="G1381" s="21">
        <v>2</v>
      </c>
    </row>
    <row r="1382" spans="1:7" ht="18.75">
      <c r="A1382" s="4"/>
      <c r="B1382" s="4"/>
      <c r="C1382" s="26">
        <v>13</v>
      </c>
      <c r="D1382" s="4"/>
      <c r="E1382" s="4"/>
      <c r="F1382" s="12" t="s">
        <v>20</v>
      </c>
      <c r="G1382" s="21">
        <v>3</v>
      </c>
    </row>
    <row r="1383" spans="1:7" ht="18.75">
      <c r="A1383" s="4"/>
      <c r="B1383" s="4"/>
      <c r="C1383" s="4"/>
      <c r="D1383" s="4"/>
      <c r="E1383" s="26">
        <v>20</v>
      </c>
      <c r="F1383" s="3" t="s">
        <v>20</v>
      </c>
      <c r="G1383" s="21">
        <v>4</v>
      </c>
    </row>
    <row r="1384" spans="1:7" ht="18.75">
      <c r="A1384" s="4"/>
      <c r="B1384" s="4"/>
      <c r="C1384" s="4"/>
      <c r="D1384" s="26">
        <v>24</v>
      </c>
      <c r="E1384" s="4"/>
      <c r="F1384" s="12" t="s">
        <v>20</v>
      </c>
      <c r="G1384" s="21">
        <v>5</v>
      </c>
    </row>
    <row r="1385" spans="1:7" ht="18.75">
      <c r="A1385" s="4"/>
      <c r="B1385" s="4"/>
      <c r="C1385" s="4"/>
      <c r="D1385" s="4"/>
      <c r="E1385" s="26">
        <v>30</v>
      </c>
      <c r="F1385" s="12" t="s">
        <v>20</v>
      </c>
      <c r="G1385" s="21">
        <v>6</v>
      </c>
    </row>
    <row r="1386" spans="1:7" ht="18.75">
      <c r="A1386" s="4"/>
      <c r="B1386" s="4"/>
      <c r="C1386" s="4"/>
      <c r="D1386" s="4"/>
      <c r="E1386" s="26">
        <v>35</v>
      </c>
      <c r="F1386" s="12" t="s">
        <v>20</v>
      </c>
      <c r="G1386" s="21">
        <v>7</v>
      </c>
    </row>
    <row r="1387" spans="1:7" ht="19.5" thickBot="1">
      <c r="A1387" s="54"/>
      <c r="B1387" s="54"/>
      <c r="C1387" s="54"/>
      <c r="D1387" s="51">
        <v>39</v>
      </c>
      <c r="E1387" s="54"/>
      <c r="F1387" s="16" t="s">
        <v>20</v>
      </c>
      <c r="G1387" s="53">
        <v>8</v>
      </c>
    </row>
    <row r="1388" spans="1:7" ht="18.75">
      <c r="A1388" s="4"/>
      <c r="B1388" s="4"/>
      <c r="C1388" s="4"/>
      <c r="D1388" s="4"/>
      <c r="E1388" s="26">
        <v>5</v>
      </c>
      <c r="F1388" s="55" t="s">
        <v>21</v>
      </c>
      <c r="G1388" s="21">
        <v>1</v>
      </c>
    </row>
    <row r="1389" spans="1:7" ht="18.75">
      <c r="A1389" s="26">
        <v>6</v>
      </c>
      <c r="B1389" s="4"/>
      <c r="C1389" s="4"/>
      <c r="D1389" s="4"/>
      <c r="E1389" s="4"/>
      <c r="F1389" s="12" t="s">
        <v>21</v>
      </c>
      <c r="G1389" s="21">
        <v>2</v>
      </c>
    </row>
    <row r="1390" spans="1:7" ht="18.75">
      <c r="A1390" s="4"/>
      <c r="B1390" s="4"/>
      <c r="C1390" s="26">
        <v>13</v>
      </c>
      <c r="D1390" s="4"/>
      <c r="E1390" s="4"/>
      <c r="F1390" s="12" t="s">
        <v>21</v>
      </c>
      <c r="G1390" s="21">
        <v>3</v>
      </c>
    </row>
    <row r="1391" spans="1:7" ht="18.75">
      <c r="A1391" s="26">
        <v>16</v>
      </c>
      <c r="B1391" s="4"/>
      <c r="C1391" s="4"/>
      <c r="D1391" s="4"/>
      <c r="E1391" s="4"/>
      <c r="F1391" s="3" t="s">
        <v>21</v>
      </c>
      <c r="G1391" s="21">
        <v>4</v>
      </c>
    </row>
    <row r="1392" spans="1:7" ht="18.75">
      <c r="A1392" s="4"/>
      <c r="B1392" s="26">
        <v>22</v>
      </c>
      <c r="C1392" s="4"/>
      <c r="D1392" s="4"/>
      <c r="E1392" s="4"/>
      <c r="F1392" s="12" t="s">
        <v>21</v>
      </c>
      <c r="G1392" s="21">
        <v>5</v>
      </c>
    </row>
    <row r="1393" spans="1:7" ht="18.75">
      <c r="A1393" s="26">
        <v>26</v>
      </c>
      <c r="B1393" s="4"/>
      <c r="C1393" s="4"/>
      <c r="D1393" s="4"/>
      <c r="E1393" s="4"/>
      <c r="F1393" s="12" t="s">
        <v>21</v>
      </c>
      <c r="G1393" s="21">
        <v>6</v>
      </c>
    </row>
    <row r="1394" spans="1:7" ht="18.75">
      <c r="A1394" s="4"/>
      <c r="B1394" s="4"/>
      <c r="C1394" s="4"/>
      <c r="D1394" s="4"/>
      <c r="E1394" s="26">
        <v>35</v>
      </c>
      <c r="F1394" s="12" t="s">
        <v>21</v>
      </c>
      <c r="G1394" s="21">
        <v>7</v>
      </c>
    </row>
    <row r="1395" spans="1:7" ht="19.5" thickBot="1">
      <c r="A1395" s="54"/>
      <c r="B1395" s="54"/>
      <c r="C1395" s="54"/>
      <c r="D1395" s="51">
        <v>39</v>
      </c>
      <c r="E1395" s="54"/>
      <c r="F1395" s="16" t="s">
        <v>21</v>
      </c>
      <c r="G1395" s="53">
        <v>8</v>
      </c>
    </row>
    <row r="1396" spans="1:7" ht="18.75">
      <c r="A1396" s="4"/>
      <c r="B1396" s="26">
        <v>2</v>
      </c>
      <c r="C1396" s="4"/>
      <c r="D1396" s="4"/>
      <c r="E1396" s="4"/>
      <c r="F1396" s="55" t="s">
        <v>22</v>
      </c>
      <c r="G1396" s="21">
        <v>1</v>
      </c>
    </row>
    <row r="1397" spans="1:7" ht="18.75">
      <c r="A1397" s="26">
        <v>6</v>
      </c>
      <c r="B1397" s="4"/>
      <c r="C1397" s="4"/>
      <c r="D1397" s="4"/>
      <c r="E1397" s="4"/>
      <c r="F1397" s="12" t="s">
        <v>22</v>
      </c>
      <c r="G1397" s="21">
        <v>2</v>
      </c>
    </row>
    <row r="1398" spans="1:7" ht="18.75">
      <c r="A1398" s="4"/>
      <c r="B1398" s="4"/>
      <c r="C1398" s="4"/>
      <c r="D1398" s="26">
        <v>14</v>
      </c>
      <c r="E1398" s="4"/>
      <c r="F1398" s="12" t="s">
        <v>22</v>
      </c>
      <c r="G1398" s="21">
        <v>3</v>
      </c>
    </row>
    <row r="1399" spans="1:7" ht="18.75">
      <c r="A1399" s="4"/>
      <c r="B1399" s="4"/>
      <c r="C1399" s="26">
        <v>18</v>
      </c>
      <c r="D1399" s="4"/>
      <c r="E1399" s="4"/>
      <c r="F1399" s="3" t="s">
        <v>22</v>
      </c>
      <c r="G1399" s="21">
        <v>4</v>
      </c>
    </row>
    <row r="1400" spans="1:7" ht="18.75">
      <c r="A1400" s="4"/>
      <c r="B1400" s="4"/>
      <c r="C1400" s="4"/>
      <c r="D1400" s="4"/>
      <c r="E1400" s="26">
        <v>25</v>
      </c>
      <c r="F1400" s="12" t="s">
        <v>22</v>
      </c>
      <c r="G1400" s="21">
        <v>5</v>
      </c>
    </row>
    <row r="1401" spans="1:7" ht="18.75">
      <c r="A1401" s="4"/>
      <c r="B1401" s="26">
        <v>27</v>
      </c>
      <c r="C1401" s="4"/>
      <c r="D1401" s="4"/>
      <c r="E1401" s="4"/>
      <c r="F1401" s="12" t="s">
        <v>22</v>
      </c>
      <c r="G1401" s="21">
        <v>6</v>
      </c>
    </row>
    <row r="1402" spans="1:7" ht="18.75">
      <c r="A1402" s="4"/>
      <c r="B1402" s="4"/>
      <c r="C1402" s="4"/>
      <c r="D1402" s="26">
        <v>34</v>
      </c>
      <c r="E1402" s="4"/>
      <c r="F1402" s="12" t="s">
        <v>22</v>
      </c>
      <c r="G1402" s="21">
        <v>7</v>
      </c>
    </row>
    <row r="1403" spans="1:7" ht="19.5" thickBot="1">
      <c r="A1403" s="51">
        <v>36</v>
      </c>
      <c r="B1403" s="54"/>
      <c r="C1403" s="54"/>
      <c r="D1403" s="54"/>
      <c r="E1403" s="54"/>
      <c r="F1403" s="16" t="s">
        <v>22</v>
      </c>
      <c r="G1403" s="53">
        <v>8</v>
      </c>
    </row>
    <row r="1404" spans="1:7" ht="18.75">
      <c r="A1404" s="4"/>
      <c r="B1404" s="26">
        <v>2</v>
      </c>
      <c r="C1404" s="4"/>
      <c r="D1404" s="4"/>
      <c r="E1404" s="4"/>
      <c r="F1404" s="55" t="s">
        <v>23</v>
      </c>
      <c r="G1404" s="21">
        <v>1</v>
      </c>
    </row>
    <row r="1405" spans="1:7" ht="18.75">
      <c r="A1405" s="4"/>
      <c r="B1405" s="4"/>
      <c r="C1405" s="26">
        <v>8</v>
      </c>
      <c r="D1405" s="4"/>
      <c r="E1405" s="4"/>
      <c r="F1405" s="12" t="s">
        <v>23</v>
      </c>
      <c r="G1405" s="21">
        <v>2</v>
      </c>
    </row>
    <row r="1406" spans="1:7" ht="18.75">
      <c r="A1406" s="4"/>
      <c r="B1406" s="4"/>
      <c r="C1406" s="26">
        <v>13</v>
      </c>
      <c r="D1406" s="4"/>
      <c r="E1406" s="4"/>
      <c r="F1406" s="12" t="s">
        <v>23</v>
      </c>
      <c r="G1406" s="21">
        <v>3</v>
      </c>
    </row>
    <row r="1407" spans="1:7" ht="18.75">
      <c r="A1407" s="4"/>
      <c r="B1407" s="4"/>
      <c r="C1407" s="4"/>
      <c r="D1407" s="4"/>
      <c r="E1407" s="26">
        <v>20</v>
      </c>
      <c r="F1407" s="3" t="s">
        <v>23</v>
      </c>
      <c r="G1407" s="21">
        <v>4</v>
      </c>
    </row>
    <row r="1408" spans="1:7" ht="18.75">
      <c r="A1408" s="4"/>
      <c r="B1408" s="4"/>
      <c r="C1408" s="26">
        <v>23</v>
      </c>
      <c r="D1408" s="4"/>
      <c r="E1408" s="4"/>
      <c r="F1408" s="12" t="s">
        <v>23</v>
      </c>
      <c r="G1408" s="21">
        <v>5</v>
      </c>
    </row>
    <row r="1409" spans="1:7" ht="18.75">
      <c r="A1409" s="4"/>
      <c r="B1409" s="4"/>
      <c r="C1409" s="4"/>
      <c r="D1409" s="4"/>
      <c r="E1409" s="26">
        <v>30</v>
      </c>
      <c r="F1409" s="12" t="s">
        <v>23</v>
      </c>
      <c r="G1409" s="21">
        <v>6</v>
      </c>
    </row>
    <row r="1410" spans="1:7" ht="18.75">
      <c r="A1410" s="26">
        <v>31</v>
      </c>
      <c r="B1410" s="4"/>
      <c r="C1410" s="4"/>
      <c r="D1410" s="4"/>
      <c r="E1410" s="30"/>
      <c r="F1410" s="12" t="s">
        <v>23</v>
      </c>
      <c r="G1410" s="21">
        <v>7</v>
      </c>
    </row>
    <row r="1411" spans="1:7" ht="19.5" thickBot="1">
      <c r="A1411" s="54"/>
      <c r="B1411" s="54"/>
      <c r="C1411" s="51">
        <v>38</v>
      </c>
      <c r="D1411" s="54"/>
      <c r="E1411" s="54"/>
      <c r="F1411" s="16" t="s">
        <v>23</v>
      </c>
      <c r="G1411" s="53">
        <v>8</v>
      </c>
    </row>
    <row r="1412" spans="1:7" ht="18.75">
      <c r="A1412" s="4"/>
      <c r="B1412" s="4"/>
      <c r="C1412" s="4"/>
      <c r="D1412" s="4"/>
      <c r="E1412" s="26">
        <v>5</v>
      </c>
      <c r="F1412" s="55" t="s">
        <v>24</v>
      </c>
      <c r="G1412" s="21">
        <v>1</v>
      </c>
    </row>
    <row r="1413" spans="1:7" ht="18.75">
      <c r="A1413" s="4"/>
      <c r="B1413" s="4"/>
      <c r="C1413" s="4"/>
      <c r="D1413" s="4"/>
      <c r="E1413" s="26">
        <v>10</v>
      </c>
      <c r="F1413" s="12" t="s">
        <v>24</v>
      </c>
      <c r="G1413" s="21">
        <v>2</v>
      </c>
    </row>
    <row r="1414" spans="1:7" ht="18.75">
      <c r="A1414" s="4"/>
      <c r="B1414" s="4"/>
      <c r="C1414" s="26">
        <v>13</v>
      </c>
      <c r="D1414" s="4"/>
      <c r="E1414" s="4"/>
      <c r="F1414" s="12" t="s">
        <v>24</v>
      </c>
      <c r="G1414" s="21">
        <v>3</v>
      </c>
    </row>
    <row r="1415" spans="1:7" ht="18.75">
      <c r="A1415" s="4"/>
      <c r="B1415" s="4"/>
      <c r="C1415" s="4"/>
      <c r="D1415" s="26">
        <v>19</v>
      </c>
      <c r="E1415" s="4"/>
      <c r="F1415" s="3" t="s">
        <v>24</v>
      </c>
      <c r="G1415" s="21">
        <v>4</v>
      </c>
    </row>
    <row r="1416" spans="1:7" ht="18.75">
      <c r="A1416" s="26">
        <v>21</v>
      </c>
      <c r="B1416" s="4"/>
      <c r="C1416" s="4"/>
      <c r="D1416" s="4"/>
      <c r="E1416" s="4"/>
      <c r="F1416" s="12" t="s">
        <v>24</v>
      </c>
      <c r="G1416" s="21">
        <v>5</v>
      </c>
    </row>
    <row r="1417" spans="1:7" ht="18.75">
      <c r="A1417" s="4"/>
      <c r="B1417" s="4"/>
      <c r="C1417" s="4"/>
      <c r="D1417" s="4"/>
      <c r="E1417" s="26">
        <v>30</v>
      </c>
      <c r="F1417" s="12" t="s">
        <v>24</v>
      </c>
      <c r="G1417" s="21">
        <v>6</v>
      </c>
    </row>
    <row r="1418" spans="1:7" ht="18.75">
      <c r="A1418" s="4"/>
      <c r="B1418" s="26">
        <v>32</v>
      </c>
      <c r="C1418" s="4"/>
      <c r="D1418" s="4"/>
      <c r="E1418" s="4"/>
      <c r="F1418" s="12" t="s">
        <v>24</v>
      </c>
      <c r="G1418" s="21">
        <v>7</v>
      </c>
    </row>
    <row r="1419" spans="1:7" ht="19.5" thickBot="1">
      <c r="A1419" s="51">
        <v>36</v>
      </c>
      <c r="B1419" s="54"/>
      <c r="C1419" s="54"/>
      <c r="D1419" s="54"/>
      <c r="E1419" s="54"/>
      <c r="F1419" s="16" t="s">
        <v>24</v>
      </c>
      <c r="G1419" s="57">
        <v>8</v>
      </c>
    </row>
    <row r="1420" spans="1:7" ht="18.75">
      <c r="A1420" s="4"/>
      <c r="B1420" s="4"/>
      <c r="C1420" s="26">
        <v>3</v>
      </c>
      <c r="D1420" s="4"/>
      <c r="E1420" s="4"/>
      <c r="F1420" s="55" t="s">
        <v>26</v>
      </c>
      <c r="G1420" s="21">
        <v>1</v>
      </c>
    </row>
    <row r="1421" spans="1:7" ht="18.75">
      <c r="A1421" s="26">
        <v>6</v>
      </c>
      <c r="B1421" s="4"/>
      <c r="C1421" s="4"/>
      <c r="D1421" s="4"/>
      <c r="E1421" s="4"/>
      <c r="F1421" s="12" t="s">
        <v>26</v>
      </c>
      <c r="G1421" s="21">
        <v>2</v>
      </c>
    </row>
    <row r="1422" spans="1:7" ht="18.75">
      <c r="A1422" s="4"/>
      <c r="B1422" s="4"/>
      <c r="C1422" s="4"/>
      <c r="D1422" s="4"/>
      <c r="E1422" s="26">
        <v>15</v>
      </c>
      <c r="F1422" s="12" t="s">
        <v>26</v>
      </c>
      <c r="G1422" s="21">
        <v>3</v>
      </c>
    </row>
    <row r="1423" spans="1:7" ht="18.75">
      <c r="A1423" s="4"/>
      <c r="B1423" s="4"/>
      <c r="C1423" s="4"/>
      <c r="D1423" s="26">
        <v>19</v>
      </c>
      <c r="E1423" s="4"/>
      <c r="F1423" s="3" t="s">
        <v>26</v>
      </c>
      <c r="G1423" s="21">
        <v>4</v>
      </c>
    </row>
    <row r="1424" spans="1:7" ht="18.75">
      <c r="A1424" s="4"/>
      <c r="B1424" s="26">
        <v>22</v>
      </c>
      <c r="C1424" s="4"/>
      <c r="D1424" s="4"/>
      <c r="E1424" s="4"/>
      <c r="F1424" s="12" t="s">
        <v>26</v>
      </c>
      <c r="G1424" s="21">
        <v>5</v>
      </c>
    </row>
    <row r="1425" spans="1:7" ht="18.75">
      <c r="A1425" s="4"/>
      <c r="B1425" s="4"/>
      <c r="C1425" s="4"/>
      <c r="D1425" s="26">
        <v>29</v>
      </c>
      <c r="E1425" s="4"/>
      <c r="F1425" s="12" t="s">
        <v>26</v>
      </c>
      <c r="G1425" s="21">
        <v>6</v>
      </c>
    </row>
    <row r="1426" spans="1:7" ht="18.75">
      <c r="A1426" s="26">
        <v>31</v>
      </c>
      <c r="B1426" s="4"/>
      <c r="C1426" s="4"/>
      <c r="D1426" s="4"/>
      <c r="E1426" s="4"/>
      <c r="F1426" s="12" t="s">
        <v>26</v>
      </c>
      <c r="G1426" s="21">
        <v>7</v>
      </c>
    </row>
    <row r="1427" spans="1:7" ht="19.5" thickBot="1">
      <c r="A1427" s="51">
        <v>36</v>
      </c>
      <c r="B1427" s="54"/>
      <c r="C1427" s="54"/>
      <c r="D1427" s="54"/>
      <c r="E1427" s="54"/>
      <c r="F1427" s="16" t="s">
        <v>26</v>
      </c>
      <c r="G1427" s="57">
        <v>8</v>
      </c>
    </row>
    <row r="1428" spans="1:7" ht="18.75">
      <c r="A1428" s="4"/>
      <c r="B1428" s="4"/>
      <c r="C1428" s="26">
        <v>3</v>
      </c>
      <c r="D1428" s="4"/>
      <c r="E1428" s="4"/>
      <c r="F1428" s="55" t="s">
        <v>30</v>
      </c>
      <c r="G1428" s="21">
        <v>1</v>
      </c>
    </row>
    <row r="1429" spans="1:7" ht="18.75">
      <c r="A1429" s="4"/>
      <c r="B1429" s="26">
        <v>7</v>
      </c>
      <c r="C1429" s="4"/>
      <c r="D1429" s="4"/>
      <c r="E1429" s="4"/>
      <c r="F1429" s="12" t="s">
        <v>30</v>
      </c>
      <c r="G1429" s="21">
        <v>2</v>
      </c>
    </row>
    <row r="1430" spans="1:7" ht="18.75">
      <c r="A1430" s="26">
        <v>11</v>
      </c>
      <c r="B1430" s="4"/>
      <c r="C1430" s="4"/>
      <c r="D1430" s="4"/>
      <c r="E1430" s="4"/>
      <c r="F1430" s="12" t="s">
        <v>30</v>
      </c>
      <c r="G1430" s="21">
        <v>3</v>
      </c>
    </row>
    <row r="1431" spans="1:7" ht="18.75">
      <c r="A1431" s="4"/>
      <c r="B1431" s="4"/>
      <c r="C1431" s="4"/>
      <c r="D1431" s="26">
        <v>19</v>
      </c>
      <c r="E1431" s="4"/>
      <c r="F1431" s="3" t="s">
        <v>30</v>
      </c>
      <c r="G1431" s="21">
        <v>4</v>
      </c>
    </row>
    <row r="1432" spans="1:7" ht="18.75">
      <c r="A1432" s="26">
        <v>21</v>
      </c>
      <c r="B1432" s="4"/>
      <c r="C1432" s="4"/>
      <c r="D1432" s="4"/>
      <c r="E1432" s="4"/>
      <c r="F1432" s="12" t="s">
        <v>30</v>
      </c>
      <c r="G1432" s="21">
        <v>5</v>
      </c>
    </row>
    <row r="1433" spans="1:7" ht="18.75">
      <c r="A1433" s="4"/>
      <c r="B1433" s="4"/>
      <c r="C1433" s="4"/>
      <c r="D1433" s="4"/>
      <c r="E1433" s="26">
        <v>30</v>
      </c>
      <c r="F1433" s="12" t="s">
        <v>30</v>
      </c>
      <c r="G1433" s="21">
        <v>6</v>
      </c>
    </row>
    <row r="1434" spans="1:7" ht="18.75">
      <c r="A1434" s="26">
        <v>31</v>
      </c>
      <c r="B1434" s="4"/>
      <c r="C1434" s="4"/>
      <c r="D1434" s="4"/>
      <c r="E1434" s="4"/>
      <c r="F1434" s="12" t="s">
        <v>30</v>
      </c>
      <c r="G1434" s="21">
        <v>7</v>
      </c>
    </row>
    <row r="1435" spans="1:7" ht="19.5" thickBot="1">
      <c r="A1435" s="51">
        <v>36</v>
      </c>
      <c r="B1435" s="54"/>
      <c r="C1435" s="54"/>
      <c r="D1435" s="54"/>
      <c r="E1435" s="54"/>
      <c r="F1435" s="16" t="s">
        <v>30</v>
      </c>
      <c r="G1435" s="57">
        <v>8</v>
      </c>
    </row>
    <row r="1436" spans="1:7" ht="18.75">
      <c r="A1436" s="4"/>
      <c r="B1436" s="4"/>
      <c r="C1436" s="4"/>
      <c r="D1436" s="26">
        <v>4</v>
      </c>
      <c r="E1436" s="4"/>
      <c r="F1436" s="55" t="s">
        <v>31</v>
      </c>
      <c r="G1436" s="21">
        <v>1</v>
      </c>
    </row>
    <row r="1437" spans="1:7" ht="18.75">
      <c r="A1437" s="4"/>
      <c r="B1437" s="4"/>
      <c r="C1437" s="4"/>
      <c r="D1437" s="26">
        <v>9</v>
      </c>
      <c r="E1437" s="4"/>
      <c r="F1437" s="12" t="s">
        <v>31</v>
      </c>
      <c r="G1437" s="21">
        <v>2</v>
      </c>
    </row>
    <row r="1438" spans="1:7" ht="18.75">
      <c r="A1438" s="4"/>
      <c r="B1438" s="4"/>
      <c r="C1438" s="26">
        <v>13</v>
      </c>
      <c r="D1438" s="4"/>
      <c r="E1438" s="4"/>
      <c r="F1438" s="12" t="s">
        <v>31</v>
      </c>
      <c r="G1438" s="21">
        <v>3</v>
      </c>
    </row>
    <row r="1439" spans="1:7" ht="18.75">
      <c r="A1439" s="4"/>
      <c r="B1439" s="4"/>
      <c r="C1439" s="26">
        <v>18</v>
      </c>
      <c r="D1439" s="4"/>
      <c r="E1439" s="4"/>
      <c r="F1439" s="3" t="s">
        <v>31</v>
      </c>
      <c r="G1439" s="21">
        <v>4</v>
      </c>
    </row>
    <row r="1440" spans="1:7" ht="18.75">
      <c r="A1440" s="26">
        <v>21</v>
      </c>
      <c r="B1440" s="4"/>
      <c r="C1440" s="4"/>
      <c r="D1440" s="4"/>
      <c r="E1440" s="4"/>
      <c r="F1440" s="12" t="s">
        <v>31</v>
      </c>
      <c r="G1440" s="21">
        <v>5</v>
      </c>
    </row>
    <row r="1441" spans="1:7" ht="18.75">
      <c r="A1441" s="4"/>
      <c r="B1441" s="4"/>
      <c r="C1441" s="26">
        <v>28</v>
      </c>
      <c r="D1441" s="4"/>
      <c r="E1441" s="4"/>
      <c r="F1441" s="12" t="s">
        <v>31</v>
      </c>
      <c r="G1441" s="21">
        <v>6</v>
      </c>
    </row>
    <row r="1442" spans="1:7" ht="18.75">
      <c r="A1442" s="4"/>
      <c r="B1442" s="4"/>
      <c r="C1442" s="4"/>
      <c r="D1442" s="4"/>
      <c r="E1442" s="26">
        <v>35</v>
      </c>
      <c r="F1442" s="12" t="s">
        <v>31</v>
      </c>
      <c r="G1442" s="21">
        <v>7</v>
      </c>
    </row>
    <row r="1443" spans="1:7" ht="19.5" thickBot="1">
      <c r="A1443" s="54"/>
      <c r="B1443" s="51">
        <v>37</v>
      </c>
      <c r="C1443" s="54"/>
      <c r="D1443" s="54"/>
      <c r="E1443" s="54"/>
      <c r="F1443" s="16" t="s">
        <v>31</v>
      </c>
      <c r="G1443" s="57">
        <v>8</v>
      </c>
    </row>
    <row r="1444" spans="1:7" ht="18.75">
      <c r="A1444" s="26">
        <v>1</v>
      </c>
      <c r="B1444" s="4"/>
      <c r="C1444" s="4"/>
      <c r="D1444" s="4"/>
      <c r="E1444" s="4"/>
      <c r="F1444" s="12" t="s">
        <v>32</v>
      </c>
      <c r="G1444" s="21">
        <v>1</v>
      </c>
    </row>
    <row r="1445" spans="1:7" ht="18.75">
      <c r="A1445" s="26">
        <v>6</v>
      </c>
      <c r="B1445" s="4"/>
      <c r="C1445" s="4"/>
      <c r="D1445" s="4"/>
      <c r="E1445" s="4"/>
      <c r="F1445" s="12" t="s">
        <v>32</v>
      </c>
      <c r="G1445" s="21">
        <v>2</v>
      </c>
    </row>
    <row r="1446" spans="1:7" ht="18.75">
      <c r="A1446" s="4"/>
      <c r="B1446" s="4"/>
      <c r="C1446" s="4"/>
      <c r="D1446" s="4"/>
      <c r="E1446" s="26">
        <v>15</v>
      </c>
      <c r="F1446" s="12" t="s">
        <v>32</v>
      </c>
      <c r="G1446" s="21">
        <v>3</v>
      </c>
    </row>
    <row r="1447" spans="1:7" ht="18.75">
      <c r="A1447" s="26">
        <v>16</v>
      </c>
      <c r="B1447" s="4"/>
      <c r="C1447" s="4"/>
      <c r="D1447" s="4"/>
      <c r="E1447" s="4"/>
      <c r="F1447" s="3" t="s">
        <v>32</v>
      </c>
      <c r="G1447" s="21">
        <v>4</v>
      </c>
    </row>
    <row r="1448" spans="1:7" ht="18.75">
      <c r="A1448" s="4"/>
      <c r="B1448" s="4"/>
      <c r="C1448" s="4"/>
      <c r="D1448" s="26">
        <v>24</v>
      </c>
      <c r="E1448" s="4"/>
      <c r="F1448" s="12" t="s">
        <v>32</v>
      </c>
      <c r="G1448" s="21">
        <v>5</v>
      </c>
    </row>
    <row r="1449" spans="1:7" ht="18.75">
      <c r="A1449" s="4"/>
      <c r="B1449" s="26">
        <v>27</v>
      </c>
      <c r="C1449" s="4"/>
      <c r="D1449" s="4"/>
      <c r="E1449" s="4"/>
      <c r="F1449" s="12" t="s">
        <v>32</v>
      </c>
      <c r="G1449" s="21">
        <v>6</v>
      </c>
    </row>
    <row r="1450" spans="1:7" ht="18.75">
      <c r="A1450" s="4"/>
      <c r="B1450" s="4"/>
      <c r="C1450" s="26">
        <v>33</v>
      </c>
      <c r="D1450" s="4"/>
      <c r="E1450" s="4"/>
      <c r="F1450" s="12" t="s">
        <v>32</v>
      </c>
      <c r="G1450" s="21">
        <v>7</v>
      </c>
    </row>
    <row r="1451" spans="1:7" ht="19.5" thickBot="1">
      <c r="A1451" s="54"/>
      <c r="B1451" s="54"/>
      <c r="C1451" s="54"/>
      <c r="D1451" s="51">
        <v>39</v>
      </c>
      <c r="E1451" s="54"/>
      <c r="F1451" s="16" t="s">
        <v>32</v>
      </c>
      <c r="G1451" s="57">
        <v>8</v>
      </c>
    </row>
    <row r="1452" spans="1:7" ht="18.75">
      <c r="A1452" s="4"/>
      <c r="B1452" s="4"/>
      <c r="C1452" s="26">
        <v>3</v>
      </c>
      <c r="D1452" s="4"/>
      <c r="E1452" s="4"/>
      <c r="F1452" s="55" t="s">
        <v>34</v>
      </c>
      <c r="G1452" s="21">
        <v>1</v>
      </c>
    </row>
    <row r="1453" spans="1:7" ht="18.75">
      <c r="A1453" s="4"/>
      <c r="B1453" s="4"/>
      <c r="C1453" s="26">
        <v>8</v>
      </c>
      <c r="D1453" s="4"/>
      <c r="E1453" s="4"/>
      <c r="F1453" s="12" t="s">
        <v>34</v>
      </c>
      <c r="G1453" s="21">
        <v>2</v>
      </c>
    </row>
    <row r="1454" spans="1:7" ht="18.75">
      <c r="A1454" s="4"/>
      <c r="B1454" s="4"/>
      <c r="C1454" s="4"/>
      <c r="D1454" s="4"/>
      <c r="E1454" s="26">
        <v>15</v>
      </c>
      <c r="F1454" s="12" t="s">
        <v>34</v>
      </c>
      <c r="G1454" s="21">
        <v>3</v>
      </c>
    </row>
    <row r="1455" spans="1:7" ht="18.75">
      <c r="A1455" s="26">
        <v>16</v>
      </c>
      <c r="B1455" s="4"/>
      <c r="C1455" s="4"/>
      <c r="D1455" s="4"/>
      <c r="E1455" s="4"/>
      <c r="F1455" s="3" t="s">
        <v>34</v>
      </c>
      <c r="G1455" s="21">
        <v>4</v>
      </c>
    </row>
    <row r="1456" spans="1:7" ht="18.75">
      <c r="A1456" s="26">
        <v>21</v>
      </c>
      <c r="B1456" s="4"/>
      <c r="C1456" s="4"/>
      <c r="D1456" s="4"/>
      <c r="E1456" s="4"/>
      <c r="F1456" s="12" t="s">
        <v>34</v>
      </c>
      <c r="G1456" s="21">
        <v>5</v>
      </c>
    </row>
    <row r="1457" spans="1:7" ht="18.75">
      <c r="A1457" s="4"/>
      <c r="B1457" s="4"/>
      <c r="C1457" s="4"/>
      <c r="D1457" s="4"/>
      <c r="E1457" s="26">
        <v>30</v>
      </c>
      <c r="F1457" s="12" t="s">
        <v>34</v>
      </c>
      <c r="G1457" s="21">
        <v>6</v>
      </c>
    </row>
    <row r="1458" spans="1:7" ht="18.75">
      <c r="A1458" s="4"/>
      <c r="B1458" s="4"/>
      <c r="C1458" s="26">
        <v>33</v>
      </c>
      <c r="D1458" s="4"/>
      <c r="E1458" s="4"/>
      <c r="F1458" s="12" t="s">
        <v>34</v>
      </c>
      <c r="G1458" s="21">
        <v>7</v>
      </c>
    </row>
    <row r="1459" spans="1:7" ht="19.5" thickBot="1">
      <c r="A1459" s="54"/>
      <c r="B1459" s="54"/>
      <c r="C1459" s="51">
        <v>38</v>
      </c>
      <c r="D1459" s="54"/>
      <c r="E1459" s="54"/>
      <c r="F1459" s="16" t="s">
        <v>34</v>
      </c>
      <c r="G1459" s="57">
        <v>8</v>
      </c>
    </row>
    <row r="1460" spans="1:7" ht="18.75">
      <c r="A1460" s="58"/>
      <c r="B1460" s="58"/>
      <c r="C1460" s="59">
        <v>3</v>
      </c>
      <c r="D1460" s="58"/>
      <c r="E1460" s="58"/>
      <c r="F1460" s="60" t="s">
        <v>46</v>
      </c>
      <c r="G1460" s="18">
        <v>3</v>
      </c>
    </row>
    <row r="1461" spans="1:7" ht="18.75">
      <c r="A1461" s="59">
        <v>6</v>
      </c>
      <c r="B1461" s="58"/>
      <c r="C1461" s="58"/>
      <c r="D1461" s="58"/>
      <c r="E1461" s="58"/>
      <c r="F1461" s="61" t="s">
        <v>46</v>
      </c>
      <c r="G1461" s="18">
        <v>6</v>
      </c>
    </row>
    <row r="1462" spans="1:7" ht="18.75">
      <c r="A1462" s="58"/>
      <c r="B1462" s="58"/>
      <c r="C1462" s="58"/>
      <c r="D1462" s="59">
        <v>14</v>
      </c>
      <c r="E1462" s="58"/>
      <c r="F1462" s="61" t="s">
        <v>46</v>
      </c>
      <c r="G1462" s="18">
        <v>14</v>
      </c>
    </row>
    <row r="1463" spans="1:7" ht="18.75">
      <c r="A1463" s="58"/>
      <c r="B1463" s="58"/>
      <c r="C1463" s="59">
        <v>18</v>
      </c>
      <c r="D1463" s="58"/>
      <c r="E1463" s="58"/>
      <c r="F1463" s="62" t="s">
        <v>46</v>
      </c>
      <c r="G1463" s="18">
        <v>18</v>
      </c>
    </row>
    <row r="1464" spans="1:7" ht="18.75">
      <c r="A1464" s="58"/>
      <c r="B1464" s="59">
        <v>22</v>
      </c>
      <c r="C1464" s="58"/>
      <c r="D1464" s="58"/>
      <c r="E1464" s="58"/>
      <c r="F1464" s="61" t="s">
        <v>46</v>
      </c>
      <c r="G1464" s="18">
        <v>22</v>
      </c>
    </row>
    <row r="1465" spans="1:7" ht="18.75">
      <c r="A1465" s="58"/>
      <c r="B1465" s="58"/>
      <c r="C1465" s="58"/>
      <c r="D1465" s="58"/>
      <c r="E1465" s="59">
        <v>30</v>
      </c>
      <c r="F1465" s="61" t="s">
        <v>46</v>
      </c>
      <c r="G1465" s="18">
        <v>30</v>
      </c>
    </row>
    <row r="1466" spans="1:7" ht="18.75">
      <c r="A1466" s="59">
        <v>31</v>
      </c>
      <c r="B1466" s="58"/>
      <c r="C1466" s="58"/>
      <c r="D1466" s="58"/>
      <c r="E1466" s="58"/>
      <c r="F1466" s="61" t="s">
        <v>46</v>
      </c>
      <c r="G1466" s="18">
        <v>31</v>
      </c>
    </row>
    <row r="1467" spans="1:7" ht="19.5" thickBot="1">
      <c r="A1467" s="63"/>
      <c r="B1467" s="63"/>
      <c r="C1467" s="63"/>
      <c r="D1467" s="64">
        <v>39</v>
      </c>
      <c r="E1467" s="63"/>
      <c r="F1467" s="65" t="s">
        <v>46</v>
      </c>
      <c r="G1467" s="66">
        <v>39</v>
      </c>
    </row>
    <row r="1468" spans="1:7" ht="18.75">
      <c r="A1468" s="1"/>
      <c r="B1468" s="1"/>
      <c r="C1468" s="1"/>
      <c r="D1468" s="1"/>
      <c r="E1468" s="2">
        <v>5</v>
      </c>
      <c r="F1468" s="55" t="s">
        <v>48</v>
      </c>
      <c r="G1468" s="67">
        <v>5</v>
      </c>
    </row>
    <row r="1469" spans="1:7" ht="18.75">
      <c r="A1469" s="1"/>
      <c r="B1469" s="2">
        <v>7</v>
      </c>
      <c r="C1469" s="1"/>
      <c r="D1469" s="1"/>
      <c r="E1469" s="1"/>
      <c r="F1469" s="12" t="s">
        <v>48</v>
      </c>
      <c r="G1469" s="67">
        <v>7</v>
      </c>
    </row>
    <row r="1470" spans="1:7" ht="18.75">
      <c r="A1470" s="2">
        <v>11</v>
      </c>
      <c r="B1470" s="1"/>
      <c r="C1470" s="1"/>
      <c r="D1470" s="1"/>
      <c r="E1470" s="1"/>
      <c r="F1470" s="12" t="s">
        <v>48</v>
      </c>
      <c r="G1470" s="67">
        <v>11</v>
      </c>
    </row>
    <row r="1471" spans="1:7" ht="18.75">
      <c r="A1471" s="1"/>
      <c r="B1471" s="1"/>
      <c r="C1471" s="2">
        <v>18</v>
      </c>
      <c r="D1471" s="1"/>
      <c r="E1471" s="1"/>
      <c r="F1471" s="3" t="s">
        <v>48</v>
      </c>
      <c r="G1471" s="67">
        <v>18</v>
      </c>
    </row>
    <row r="1472" spans="1:7" ht="18.75">
      <c r="A1472" s="1"/>
      <c r="B1472" s="1"/>
      <c r="C1472" s="1"/>
      <c r="D1472" s="2">
        <v>24</v>
      </c>
      <c r="E1472" s="1"/>
      <c r="F1472" s="12" t="s">
        <v>48</v>
      </c>
      <c r="G1472" s="67">
        <v>24</v>
      </c>
    </row>
    <row r="1473" spans="1:7" ht="18.75">
      <c r="A1473" s="2">
        <v>26</v>
      </c>
      <c r="B1473" s="1"/>
      <c r="C1473" s="1"/>
      <c r="D1473" s="1"/>
      <c r="E1473" s="1"/>
      <c r="F1473" s="12" t="s">
        <v>48</v>
      </c>
      <c r="G1473" s="67">
        <v>26</v>
      </c>
    </row>
    <row r="1474" spans="1:7" ht="18.75">
      <c r="A1474" s="2">
        <v>31</v>
      </c>
      <c r="B1474" s="1"/>
      <c r="C1474" s="1"/>
      <c r="D1474" s="1"/>
      <c r="E1474" s="1"/>
      <c r="F1474" s="12" t="s">
        <v>48</v>
      </c>
      <c r="G1474" s="67">
        <v>31</v>
      </c>
    </row>
    <row r="1475" spans="1:7" ht="19.5" thickBot="1">
      <c r="A1475" s="68"/>
      <c r="B1475" s="68"/>
      <c r="C1475" s="68"/>
      <c r="D1475" s="68"/>
      <c r="E1475" s="15">
        <v>40</v>
      </c>
      <c r="F1475" s="16" t="s">
        <v>48</v>
      </c>
      <c r="G1475" s="69">
        <v>40</v>
      </c>
    </row>
    <row r="1476" spans="1:7" ht="18.75">
      <c r="A1476" s="2">
        <v>1</v>
      </c>
      <c r="B1476" s="1"/>
      <c r="C1476" s="1"/>
      <c r="D1476" s="1"/>
      <c r="E1476" s="1"/>
      <c r="F1476" s="55" t="s">
        <v>49</v>
      </c>
      <c r="G1476" s="67">
        <v>1</v>
      </c>
    </row>
    <row r="1477" spans="1:7" ht="18.75">
      <c r="A1477" s="1"/>
      <c r="B1477" s="2">
        <v>7</v>
      </c>
      <c r="C1477" s="1"/>
      <c r="D1477" s="1"/>
      <c r="E1477" s="1"/>
      <c r="F1477" s="12" t="s">
        <v>49</v>
      </c>
      <c r="G1477" s="67">
        <v>7</v>
      </c>
    </row>
    <row r="1478" spans="1:7" ht="18.75">
      <c r="A1478" s="1"/>
      <c r="B1478" s="2">
        <v>12</v>
      </c>
      <c r="C1478" s="1"/>
      <c r="D1478" s="1"/>
      <c r="E1478" s="1"/>
      <c r="F1478" s="12" t="s">
        <v>49</v>
      </c>
      <c r="G1478" s="67">
        <v>12</v>
      </c>
    </row>
    <row r="1479" spans="1:7" ht="18.75">
      <c r="A1479" s="1"/>
      <c r="B1479" s="1"/>
      <c r="C1479" s="1"/>
      <c r="D1479" s="1"/>
      <c r="E1479" s="2">
        <v>20</v>
      </c>
      <c r="F1479" s="3" t="s">
        <v>49</v>
      </c>
      <c r="G1479" s="67">
        <v>20</v>
      </c>
    </row>
    <row r="1480" spans="1:7" ht="18.75">
      <c r="A1480" s="1"/>
      <c r="B1480" s="1"/>
      <c r="C1480" s="1"/>
      <c r="D1480" s="2">
        <v>24</v>
      </c>
      <c r="E1480" s="1"/>
      <c r="F1480" s="12" t="s">
        <v>49</v>
      </c>
      <c r="G1480" s="67">
        <v>24</v>
      </c>
    </row>
    <row r="1481" spans="1:7" ht="18.75">
      <c r="A1481" s="2">
        <v>26</v>
      </c>
      <c r="B1481" s="1"/>
      <c r="C1481" s="1"/>
      <c r="D1481" s="1"/>
      <c r="E1481" s="1"/>
      <c r="F1481" s="12" t="s">
        <v>49</v>
      </c>
      <c r="G1481" s="67">
        <v>26</v>
      </c>
    </row>
    <row r="1482" spans="1:7" ht="18.75">
      <c r="A1482" s="2">
        <v>31</v>
      </c>
      <c r="B1482" s="1"/>
      <c r="C1482" s="1"/>
      <c r="D1482" s="1"/>
      <c r="E1482" s="1"/>
      <c r="F1482" s="12" t="s">
        <v>49</v>
      </c>
      <c r="G1482" s="67">
        <v>31</v>
      </c>
    </row>
    <row r="1483" spans="1:7" ht="19.5" thickBot="1">
      <c r="A1483" s="68"/>
      <c r="B1483" s="68"/>
      <c r="C1483" s="68"/>
      <c r="D1483" s="15">
        <v>39</v>
      </c>
      <c r="E1483" s="68"/>
      <c r="F1483" s="16" t="s">
        <v>49</v>
      </c>
      <c r="G1483" s="67">
        <v>39</v>
      </c>
    </row>
    <row r="1484" spans="1:7" ht="18.75">
      <c r="A1484" s="1"/>
      <c r="B1484" s="1"/>
      <c r="C1484" s="2">
        <v>3</v>
      </c>
      <c r="D1484" s="1"/>
      <c r="E1484" s="1"/>
      <c r="F1484" s="55" t="s">
        <v>50</v>
      </c>
      <c r="G1484" s="67">
        <v>3</v>
      </c>
    </row>
    <row r="1485" spans="1:7" ht="18.75">
      <c r="A1485" s="1"/>
      <c r="B1485" s="1"/>
      <c r="C1485" s="1"/>
      <c r="D1485" s="1"/>
      <c r="E1485" s="2">
        <v>10</v>
      </c>
      <c r="F1485" s="12" t="s">
        <v>50</v>
      </c>
      <c r="G1485" s="67">
        <v>10</v>
      </c>
    </row>
    <row r="1486" spans="1:7" ht="18.75">
      <c r="A1486" s="2">
        <v>11</v>
      </c>
      <c r="B1486" s="1"/>
      <c r="C1486" s="1"/>
      <c r="D1486" s="1"/>
      <c r="E1486" s="1"/>
      <c r="F1486" s="12" t="s">
        <v>50</v>
      </c>
      <c r="G1486" s="67">
        <v>11</v>
      </c>
    </row>
    <row r="1487" spans="1:7" ht="18.75">
      <c r="A1487" s="1"/>
      <c r="B1487" s="1"/>
      <c r="C1487" s="1"/>
      <c r="D1487" s="2">
        <v>19</v>
      </c>
      <c r="E1487" s="1"/>
      <c r="F1487" s="3" t="s">
        <v>50</v>
      </c>
      <c r="G1487" s="67">
        <v>19</v>
      </c>
    </row>
    <row r="1488" spans="1:7" ht="18.75">
      <c r="A1488" s="2">
        <v>21</v>
      </c>
      <c r="B1488" s="1"/>
      <c r="C1488" s="1"/>
      <c r="D1488" s="1"/>
      <c r="E1488" s="1"/>
      <c r="F1488" s="12" t="s">
        <v>50</v>
      </c>
      <c r="G1488" s="67">
        <v>21</v>
      </c>
    </row>
    <row r="1489" spans="1:7" ht="18.75">
      <c r="A1489" s="1"/>
      <c r="B1489" s="2">
        <v>27</v>
      </c>
      <c r="C1489" s="1"/>
      <c r="D1489" s="1"/>
      <c r="E1489" s="1"/>
      <c r="F1489" s="12" t="s">
        <v>50</v>
      </c>
      <c r="G1489" s="67">
        <v>27</v>
      </c>
    </row>
    <row r="1490" spans="1:7" ht="18.75">
      <c r="A1490" s="1"/>
      <c r="B1490" s="2">
        <v>32</v>
      </c>
      <c r="C1490" s="1"/>
      <c r="D1490" s="1"/>
      <c r="E1490" s="1"/>
      <c r="F1490" s="12" t="s">
        <v>50</v>
      </c>
      <c r="G1490" s="67">
        <v>32</v>
      </c>
    </row>
    <row r="1491" spans="1:7" ht="19.5" thickBot="1">
      <c r="A1491" s="70">
        <v>36</v>
      </c>
      <c r="B1491" s="71"/>
      <c r="C1491" s="71"/>
      <c r="D1491" s="71"/>
      <c r="E1491" s="71"/>
      <c r="F1491" s="72" t="s">
        <v>50</v>
      </c>
      <c r="G1491" s="67">
        <v>36</v>
      </c>
    </row>
    <row r="1492" spans="1:7" ht="18.75">
      <c r="A1492" s="1"/>
      <c r="B1492" s="2">
        <v>2</v>
      </c>
      <c r="C1492" s="1"/>
      <c r="D1492" s="1"/>
      <c r="E1492" s="1"/>
      <c r="F1492" s="12" t="s">
        <v>51</v>
      </c>
      <c r="G1492" s="67">
        <v>2</v>
      </c>
    </row>
    <row r="1493" spans="1:7" ht="18.75">
      <c r="A1493" s="1"/>
      <c r="B1493" s="2">
        <v>7</v>
      </c>
      <c r="C1493" s="1"/>
      <c r="D1493" s="1"/>
      <c r="E1493" s="1"/>
      <c r="F1493" s="3" t="s">
        <v>51</v>
      </c>
      <c r="G1493" s="67">
        <v>7</v>
      </c>
    </row>
    <row r="1494" spans="1:7" ht="18.75">
      <c r="A1494" s="2">
        <v>11</v>
      </c>
      <c r="B1494" s="1"/>
      <c r="C1494" s="1"/>
      <c r="D1494" s="1"/>
      <c r="E1494" s="1"/>
      <c r="F1494" s="3" t="s">
        <v>51</v>
      </c>
      <c r="G1494" s="67">
        <v>11</v>
      </c>
    </row>
    <row r="1495" spans="1:7" ht="18.75">
      <c r="A1495" s="1"/>
      <c r="B1495" s="1"/>
      <c r="C1495" s="1"/>
      <c r="D1495" s="2">
        <v>19</v>
      </c>
      <c r="E1495" s="1"/>
      <c r="F1495" s="3" t="s">
        <v>50</v>
      </c>
      <c r="G1495" s="67">
        <v>19</v>
      </c>
    </row>
    <row r="1496" spans="1:7" ht="18.75">
      <c r="A1496" s="1"/>
      <c r="B1496" s="1"/>
      <c r="C1496" s="1"/>
      <c r="D1496" s="2">
        <v>24</v>
      </c>
      <c r="E1496" s="1"/>
      <c r="F1496" s="3" t="s">
        <v>51</v>
      </c>
      <c r="G1496" s="67">
        <v>24</v>
      </c>
    </row>
    <row r="1497" spans="1:7" ht="18.75">
      <c r="A1497" s="1"/>
      <c r="B1497" s="1"/>
      <c r="C1497" s="1"/>
      <c r="D1497" s="1"/>
      <c r="E1497" s="2">
        <v>30</v>
      </c>
      <c r="F1497" s="3" t="s">
        <v>51</v>
      </c>
      <c r="G1497" s="67">
        <v>30</v>
      </c>
    </row>
    <row r="1498" spans="1:7" ht="18.75">
      <c r="A1498" s="1"/>
      <c r="B1498" s="2">
        <v>32</v>
      </c>
      <c r="C1498" s="1"/>
      <c r="D1498" s="1"/>
      <c r="E1498" s="1"/>
      <c r="F1498" s="3" t="s">
        <v>51</v>
      </c>
      <c r="G1498" s="67">
        <v>32</v>
      </c>
    </row>
    <row r="1499" spans="1:7" ht="19.5" thickBot="1">
      <c r="A1499" s="68"/>
      <c r="B1499" s="68"/>
      <c r="C1499" s="15">
        <v>38</v>
      </c>
      <c r="D1499" s="68"/>
      <c r="E1499" s="68"/>
      <c r="F1499" s="16" t="s">
        <v>51</v>
      </c>
      <c r="G1499" s="67">
        <v>38</v>
      </c>
    </row>
    <row r="1500" spans="1:7" ht="18.75">
      <c r="A1500" s="1"/>
      <c r="B1500" s="2">
        <v>2</v>
      </c>
      <c r="C1500" s="1"/>
      <c r="D1500" s="1"/>
      <c r="E1500" s="1"/>
      <c r="F1500" s="10" t="s">
        <v>54</v>
      </c>
      <c r="G1500" s="67">
        <v>2</v>
      </c>
    </row>
    <row r="1501" spans="1:7" ht="18.75">
      <c r="A1501" s="2">
        <v>6</v>
      </c>
      <c r="B1501" s="1"/>
      <c r="C1501" s="1"/>
      <c r="D1501" s="1"/>
      <c r="E1501" s="1"/>
      <c r="F1501" s="3" t="s">
        <v>54</v>
      </c>
      <c r="G1501" s="67">
        <v>6</v>
      </c>
    </row>
    <row r="1502" spans="1:7" ht="18.75">
      <c r="A1502" s="1"/>
      <c r="B1502" s="1"/>
      <c r="C1502" s="1"/>
      <c r="D1502" s="1"/>
      <c r="E1502" s="2">
        <v>15</v>
      </c>
      <c r="F1502" s="12" t="s">
        <v>54</v>
      </c>
      <c r="G1502" s="67">
        <v>15</v>
      </c>
    </row>
    <row r="1503" spans="1:7" ht="18.75">
      <c r="A1503" s="1"/>
      <c r="B1503" s="1"/>
      <c r="C1503" s="1"/>
      <c r="D1503" s="2">
        <v>19</v>
      </c>
      <c r="E1503" s="1"/>
      <c r="F1503" s="3" t="s">
        <v>54</v>
      </c>
      <c r="G1503" s="67">
        <v>19</v>
      </c>
    </row>
    <row r="1504" spans="1:7" ht="18.75">
      <c r="A1504" s="1"/>
      <c r="B1504" s="1"/>
      <c r="C1504" s="2">
        <v>23</v>
      </c>
      <c r="D1504" s="1"/>
      <c r="E1504" s="1"/>
      <c r="F1504" s="3" t="s">
        <v>54</v>
      </c>
      <c r="G1504" s="67">
        <v>23</v>
      </c>
    </row>
    <row r="1505" spans="1:7" ht="18.75">
      <c r="A1505" s="1"/>
      <c r="B1505" s="2">
        <v>27</v>
      </c>
      <c r="C1505" s="1"/>
      <c r="D1505" s="1"/>
      <c r="E1505" s="1"/>
      <c r="F1505" s="3" t="s">
        <v>54</v>
      </c>
      <c r="G1505" s="67">
        <v>27</v>
      </c>
    </row>
    <row r="1506" spans="1:7" ht="18.75">
      <c r="A1506" s="1"/>
      <c r="B1506" s="1"/>
      <c r="C1506" s="2">
        <v>33</v>
      </c>
      <c r="D1506" s="1"/>
      <c r="E1506" s="1"/>
      <c r="F1506" s="3" t="s">
        <v>54</v>
      </c>
      <c r="G1506" s="67">
        <v>33</v>
      </c>
    </row>
    <row r="1507" spans="1:7" ht="19.5" thickBot="1">
      <c r="A1507" s="68"/>
      <c r="B1507" s="68"/>
      <c r="C1507" s="68"/>
      <c r="D1507" s="68"/>
      <c r="E1507" s="15">
        <v>40</v>
      </c>
      <c r="F1507" s="16" t="s">
        <v>54</v>
      </c>
      <c r="G1507" s="67">
        <v>40</v>
      </c>
    </row>
    <row r="1508" spans="1:6" ht="18.75">
      <c r="A1508" s="73">
        <v>1</v>
      </c>
      <c r="B1508" s="74"/>
      <c r="C1508" s="74"/>
      <c r="D1508" s="74"/>
      <c r="E1508" s="74"/>
      <c r="F1508" s="75" t="s">
        <v>55</v>
      </c>
    </row>
    <row r="1509" spans="1:6" ht="18.75">
      <c r="A1509" s="74"/>
      <c r="B1509" s="73">
        <v>7</v>
      </c>
      <c r="C1509" s="74"/>
      <c r="D1509" s="74"/>
      <c r="E1509" s="74"/>
      <c r="F1509" s="76" t="s">
        <v>55</v>
      </c>
    </row>
    <row r="1510" spans="1:6" ht="18.75">
      <c r="A1510" s="73">
        <v>11</v>
      </c>
      <c r="B1510" s="74"/>
      <c r="C1510" s="74"/>
      <c r="D1510" s="74"/>
      <c r="E1510" s="74"/>
      <c r="F1510" s="76" t="s">
        <v>55</v>
      </c>
    </row>
    <row r="1511" spans="1:6" ht="18.75">
      <c r="A1511" s="74"/>
      <c r="B1511" s="73">
        <v>17</v>
      </c>
      <c r="C1511" s="74"/>
      <c r="D1511" s="74"/>
      <c r="E1511" s="74"/>
      <c r="F1511" s="76" t="s">
        <v>55</v>
      </c>
    </row>
    <row r="1512" spans="1:6" ht="18.75">
      <c r="A1512" s="74"/>
      <c r="B1512" s="73">
        <v>22</v>
      </c>
      <c r="C1512" s="74"/>
      <c r="D1512" s="74"/>
      <c r="E1512" s="74"/>
      <c r="F1512" s="76" t="s">
        <v>55</v>
      </c>
    </row>
    <row r="1513" spans="1:6" ht="18.75">
      <c r="A1513" s="74"/>
      <c r="B1513" s="74"/>
      <c r="C1513" s="74"/>
      <c r="D1513" s="74"/>
      <c r="E1513" s="73">
        <v>30</v>
      </c>
      <c r="F1513" s="76" t="s">
        <v>55</v>
      </c>
    </row>
    <row r="1514" spans="1:6" ht="18.75">
      <c r="A1514" s="74"/>
      <c r="B1514" s="74"/>
      <c r="C1514" s="74"/>
      <c r="D1514" s="74"/>
      <c r="E1514" s="73">
        <v>35</v>
      </c>
      <c r="F1514" s="76" t="s">
        <v>55</v>
      </c>
    </row>
    <row r="1515" spans="1:6" ht="19.5" thickBot="1">
      <c r="A1515" s="77"/>
      <c r="B1515" s="77"/>
      <c r="C1515" s="77"/>
      <c r="D1515" s="77"/>
      <c r="E1515" s="78">
        <v>40</v>
      </c>
      <c r="F1515" s="79" t="s">
        <v>55</v>
      </c>
    </row>
    <row r="1516" spans="1:6" ht="18.75">
      <c r="A1516" s="74"/>
      <c r="B1516" s="80"/>
      <c r="C1516" s="80"/>
      <c r="D1516" s="80"/>
      <c r="E1516" s="2">
        <v>5</v>
      </c>
      <c r="F1516" s="3" t="s">
        <v>57</v>
      </c>
    </row>
    <row r="1517" spans="1:6" ht="18.75">
      <c r="A1517" s="80"/>
      <c r="B1517" s="80"/>
      <c r="C1517" s="80"/>
      <c r="D1517" s="73">
        <v>9</v>
      </c>
      <c r="E1517" s="1"/>
      <c r="F1517" s="3" t="s">
        <v>108</v>
      </c>
    </row>
    <row r="1518" spans="1:6" ht="18.75">
      <c r="A1518" s="73">
        <v>11</v>
      </c>
      <c r="B1518" s="80"/>
      <c r="C1518" s="1"/>
      <c r="D1518" s="80"/>
      <c r="E1518" s="1"/>
      <c r="F1518" s="3" t="s">
        <v>108</v>
      </c>
    </row>
    <row r="1519" spans="1:6" ht="18.75">
      <c r="A1519" s="80"/>
      <c r="B1519" s="80"/>
      <c r="C1519" s="1"/>
      <c r="D1519" s="80"/>
      <c r="E1519" s="73">
        <v>20</v>
      </c>
      <c r="F1519" s="3" t="s">
        <v>108</v>
      </c>
    </row>
    <row r="1520" spans="1:6" ht="18.75">
      <c r="A1520" s="81"/>
      <c r="B1520" s="80"/>
      <c r="C1520" s="73">
        <v>23</v>
      </c>
      <c r="D1520" s="80"/>
      <c r="E1520" s="1"/>
      <c r="F1520" s="3" t="s">
        <v>108</v>
      </c>
    </row>
    <row r="1521" spans="1:6" ht="18.75">
      <c r="A1521" s="80"/>
      <c r="B1521" s="73">
        <v>27</v>
      </c>
      <c r="C1521" s="80"/>
      <c r="D1521" s="80"/>
      <c r="E1521" s="1"/>
      <c r="F1521" s="3" t="s">
        <v>108</v>
      </c>
    </row>
    <row r="1522" spans="1:6" ht="18.75">
      <c r="A1522" s="81"/>
      <c r="B1522" s="81"/>
      <c r="C1522" s="81"/>
      <c r="D1522" s="81"/>
      <c r="E1522" s="73">
        <v>35</v>
      </c>
      <c r="F1522" s="3" t="s">
        <v>108</v>
      </c>
    </row>
    <row r="1523" spans="1:6" ht="19.5" thickBot="1">
      <c r="A1523" s="82"/>
      <c r="B1523" s="82"/>
      <c r="C1523" s="82"/>
      <c r="D1523" s="82"/>
      <c r="E1523" s="83">
        <v>40</v>
      </c>
      <c r="F1523" s="16" t="s">
        <v>108</v>
      </c>
    </row>
    <row r="1524" spans="3:6" ht="18.75">
      <c r="C1524" s="2">
        <v>3</v>
      </c>
      <c r="F1524" s="84" t="s">
        <v>58</v>
      </c>
    </row>
    <row r="1525" spans="4:6" ht="18.75">
      <c r="D1525" s="2">
        <v>9</v>
      </c>
      <c r="F1525" s="84" t="s">
        <v>58</v>
      </c>
    </row>
    <row r="1526" spans="4:6" ht="18.75">
      <c r="D1526" s="2">
        <v>14</v>
      </c>
      <c r="F1526" s="84" t="s">
        <v>58</v>
      </c>
    </row>
    <row r="1527" spans="3:6" ht="18.75">
      <c r="C1527" s="2">
        <v>17</v>
      </c>
      <c r="F1527" s="84" t="s">
        <v>58</v>
      </c>
    </row>
    <row r="1528" spans="1:6" ht="18.75">
      <c r="A1528" s="2">
        <v>21</v>
      </c>
      <c r="F1528" s="84" t="s">
        <v>58</v>
      </c>
    </row>
    <row r="1529" spans="1:6" ht="18.75">
      <c r="A1529" s="2">
        <v>26</v>
      </c>
      <c r="F1529" s="84" t="s">
        <v>58</v>
      </c>
    </row>
    <row r="1530" spans="2:6" ht="18.75">
      <c r="B1530" s="2">
        <v>32</v>
      </c>
      <c r="F1530" s="84" t="s">
        <v>58</v>
      </c>
    </row>
    <row r="1531" spans="1:6" ht="19.5" thickBot="1">
      <c r="A1531" s="57"/>
      <c r="B1531" s="57"/>
      <c r="C1531" s="15">
        <v>38</v>
      </c>
      <c r="D1531" s="57"/>
      <c r="E1531" s="57"/>
      <c r="F1531" s="85" t="s">
        <v>58</v>
      </c>
    </row>
    <row r="1532" spans="1:6" ht="18.75">
      <c r="A1532" s="1"/>
      <c r="B1532" s="2">
        <v>2</v>
      </c>
      <c r="C1532" s="1"/>
      <c r="D1532" s="1"/>
      <c r="E1532" s="1"/>
      <c r="F1532" s="3" t="s">
        <v>60</v>
      </c>
    </row>
    <row r="1533" spans="1:6" ht="18.75">
      <c r="A1533" s="1"/>
      <c r="B1533" s="1"/>
      <c r="C1533" s="2">
        <v>8</v>
      </c>
      <c r="D1533" s="1"/>
      <c r="E1533" s="1"/>
      <c r="F1533" s="3" t="s">
        <v>60</v>
      </c>
    </row>
    <row r="1534" spans="1:6" ht="18.75">
      <c r="A1534" s="1"/>
      <c r="B1534" s="1"/>
      <c r="C1534" s="2">
        <v>13</v>
      </c>
      <c r="D1534" s="1"/>
      <c r="E1534" s="1"/>
      <c r="F1534" s="3" t="s">
        <v>60</v>
      </c>
    </row>
    <row r="1535" spans="1:6" ht="18.75">
      <c r="A1535" s="1"/>
      <c r="B1535" s="1"/>
      <c r="C1535" s="2">
        <v>18</v>
      </c>
      <c r="D1535" s="1"/>
      <c r="E1535" s="1"/>
      <c r="F1535" s="3" t="s">
        <v>60</v>
      </c>
    </row>
    <row r="1536" spans="1:6" ht="18.75">
      <c r="A1536" s="1"/>
      <c r="B1536" s="2">
        <v>22</v>
      </c>
      <c r="C1536" s="1"/>
      <c r="D1536" s="1"/>
      <c r="E1536" s="1"/>
      <c r="F1536" s="3" t="s">
        <v>60</v>
      </c>
    </row>
    <row r="1537" spans="1:6" ht="18.75">
      <c r="A1537" s="1"/>
      <c r="B1537" s="1"/>
      <c r="C1537" s="1"/>
      <c r="D1537" s="1"/>
      <c r="E1537" s="2">
        <v>30</v>
      </c>
      <c r="F1537" s="3" t="s">
        <v>60</v>
      </c>
    </row>
    <row r="1538" spans="1:6" ht="18.75">
      <c r="A1538" s="1"/>
      <c r="B1538" s="2">
        <v>32</v>
      </c>
      <c r="C1538" s="1"/>
      <c r="D1538" s="1"/>
      <c r="E1538" s="1"/>
      <c r="F1538" s="3" t="s">
        <v>60</v>
      </c>
    </row>
    <row r="1539" spans="1:6" ht="18.75">
      <c r="A1539" s="2">
        <v>36</v>
      </c>
      <c r="B1539" s="1"/>
      <c r="C1539" s="1"/>
      <c r="D1539" s="1"/>
      <c r="E1539" s="1"/>
      <c r="F1539" s="3" t="s">
        <v>60</v>
      </c>
    </row>
    <row r="1540" spans="1:6" ht="18.75">
      <c r="A1540" s="81"/>
      <c r="B1540" s="81"/>
      <c r="C1540" s="81"/>
      <c r="D1540" s="81"/>
      <c r="E1540" s="73">
        <v>5</v>
      </c>
      <c r="F1540" s="3" t="s">
        <v>109</v>
      </c>
    </row>
    <row r="1541" spans="1:6" ht="18.75">
      <c r="A1541" s="81"/>
      <c r="B1541" s="81"/>
      <c r="C1541" s="81"/>
      <c r="D1541" s="73">
        <v>9</v>
      </c>
      <c r="E1541" s="86"/>
      <c r="F1541" s="3" t="s">
        <v>61</v>
      </c>
    </row>
    <row r="1542" spans="1:6" ht="18.75">
      <c r="A1542" s="81"/>
      <c r="B1542" s="81"/>
      <c r="C1542" s="73">
        <v>13</v>
      </c>
      <c r="D1542" s="81"/>
      <c r="E1542" s="86"/>
      <c r="F1542" s="3" t="s">
        <v>61</v>
      </c>
    </row>
    <row r="1543" spans="1:6" ht="18.75">
      <c r="A1543" s="81"/>
      <c r="B1543" s="81"/>
      <c r="C1543" s="73">
        <v>18</v>
      </c>
      <c r="D1543" s="81"/>
      <c r="E1543" s="86"/>
      <c r="F1543" s="3" t="s">
        <v>61</v>
      </c>
    </row>
    <row r="1544" spans="1:6" ht="18.75">
      <c r="A1544" s="81"/>
      <c r="B1544" s="81"/>
      <c r="C1544" s="73">
        <v>23</v>
      </c>
      <c r="D1544" s="81"/>
      <c r="E1544" s="86"/>
      <c r="F1544" s="3" t="s">
        <v>61</v>
      </c>
    </row>
    <row r="1545" spans="1:6" ht="18.75">
      <c r="A1545" s="81"/>
      <c r="B1545" s="73">
        <v>27</v>
      </c>
      <c r="C1545" s="81"/>
      <c r="D1545" s="81"/>
      <c r="E1545" s="86"/>
      <c r="F1545" s="3" t="s">
        <v>61</v>
      </c>
    </row>
    <row r="1546" spans="1:6" ht="18.75">
      <c r="A1546" s="73">
        <v>31</v>
      </c>
      <c r="B1546" s="81"/>
      <c r="C1546" s="81"/>
      <c r="D1546" s="81"/>
      <c r="E1546" s="86"/>
      <c r="F1546" s="3" t="s">
        <v>61</v>
      </c>
    </row>
    <row r="1547" spans="1:15" ht="19.5" thickBot="1">
      <c r="A1547" s="87"/>
      <c r="B1547" s="87"/>
      <c r="C1547" s="87"/>
      <c r="D1547" s="87"/>
      <c r="E1547" s="78">
        <v>40</v>
      </c>
      <c r="F1547" s="16" t="s">
        <v>61</v>
      </c>
      <c r="K1547" s="17"/>
      <c r="L1547" s="17"/>
      <c r="M1547" s="17"/>
      <c r="N1547" s="17"/>
      <c r="O1547" s="17"/>
    </row>
    <row r="1548" spans="1:15" ht="18.75">
      <c r="A1548" s="1"/>
      <c r="B1548" s="2">
        <v>2</v>
      </c>
      <c r="C1548" s="1"/>
      <c r="D1548" s="1"/>
      <c r="E1548" s="1"/>
      <c r="F1548" s="3" t="s">
        <v>62</v>
      </c>
      <c r="K1548" s="4"/>
      <c r="L1548" s="4"/>
      <c r="M1548" s="4"/>
      <c r="N1548" s="4"/>
      <c r="O1548" s="4"/>
    </row>
    <row r="1549" spans="1:15" ht="18.75">
      <c r="A1549" s="1"/>
      <c r="B1549" s="1"/>
      <c r="C1549" s="2">
        <v>8</v>
      </c>
      <c r="D1549" s="1"/>
      <c r="E1549" s="1"/>
      <c r="F1549" s="3" t="s">
        <v>62</v>
      </c>
      <c r="K1549" s="4"/>
      <c r="L1549" s="4"/>
      <c r="M1549" s="4"/>
      <c r="N1549" s="4"/>
      <c r="O1549" s="4"/>
    </row>
    <row r="1550" spans="1:15" ht="18.75">
      <c r="A1550" s="1"/>
      <c r="B1550" s="1"/>
      <c r="C1550" s="1"/>
      <c r="D1550" s="1"/>
      <c r="E1550" s="2">
        <v>15</v>
      </c>
      <c r="F1550" s="3" t="s">
        <v>62</v>
      </c>
      <c r="K1550" s="4"/>
      <c r="L1550" s="4"/>
      <c r="M1550" s="4"/>
      <c r="N1550" s="4"/>
      <c r="O1550" s="4"/>
    </row>
    <row r="1551" spans="1:15" ht="18.75">
      <c r="A1551" s="2">
        <v>16</v>
      </c>
      <c r="B1551" s="1"/>
      <c r="C1551" s="1"/>
      <c r="D1551" s="1"/>
      <c r="E1551" s="1"/>
      <c r="F1551" s="3" t="s">
        <v>62</v>
      </c>
      <c r="K1551" s="4"/>
      <c r="L1551" s="4"/>
      <c r="M1551" s="4"/>
      <c r="N1551" s="4"/>
      <c r="O1551" s="4"/>
    </row>
    <row r="1552" spans="1:15" ht="18.75">
      <c r="A1552" s="1"/>
      <c r="B1552" s="1"/>
      <c r="C1552" s="1"/>
      <c r="D1552" s="2">
        <v>24</v>
      </c>
      <c r="E1552" s="1"/>
      <c r="F1552" s="3" t="s">
        <v>62</v>
      </c>
      <c r="K1552" s="4"/>
      <c r="L1552" s="4"/>
      <c r="M1552" s="4"/>
      <c r="N1552" s="4"/>
      <c r="O1552" s="4"/>
    </row>
    <row r="1553" spans="1:15" ht="18.75">
      <c r="A1553" s="1"/>
      <c r="B1553" s="1"/>
      <c r="C1553" s="2">
        <v>28</v>
      </c>
      <c r="D1553" s="1"/>
      <c r="E1553" s="1"/>
      <c r="F1553" s="3" t="s">
        <v>62</v>
      </c>
      <c r="K1553" s="4"/>
      <c r="L1553" s="4"/>
      <c r="M1553" s="4"/>
      <c r="N1553" s="4"/>
      <c r="O1553" s="4"/>
    </row>
    <row r="1554" spans="1:15" ht="18.75">
      <c r="A1554" s="1"/>
      <c r="B1554" s="1"/>
      <c r="C1554" s="1"/>
      <c r="D1554" s="1"/>
      <c r="E1554" s="2">
        <v>35</v>
      </c>
      <c r="F1554" s="3" t="s">
        <v>62</v>
      </c>
      <c r="K1554" s="4"/>
      <c r="L1554" s="4"/>
      <c r="M1554" s="4"/>
      <c r="N1554" s="4"/>
      <c r="O1554" s="4"/>
    </row>
    <row r="1555" spans="1:15" ht="19.5" thickBot="1">
      <c r="A1555" s="68"/>
      <c r="B1555" s="15">
        <v>37</v>
      </c>
      <c r="C1555" s="68"/>
      <c r="D1555" s="68"/>
      <c r="E1555" s="68"/>
      <c r="F1555" s="16" t="s">
        <v>62</v>
      </c>
      <c r="K1555" s="4"/>
      <c r="L1555" s="4"/>
      <c r="M1555" s="4"/>
      <c r="N1555" s="4"/>
      <c r="O1555" s="4"/>
    </row>
    <row r="1556" spans="1:15" ht="18.75">
      <c r="A1556" s="6"/>
      <c r="B1556" s="6"/>
      <c r="C1556" s="6"/>
      <c r="D1556" s="2">
        <v>3</v>
      </c>
      <c r="E1556" s="6"/>
      <c r="F1556" s="3" t="s">
        <v>112</v>
      </c>
      <c r="K1556" s="17"/>
      <c r="L1556" s="17"/>
      <c r="M1556" s="17"/>
      <c r="N1556" s="17"/>
      <c r="O1556" s="17"/>
    </row>
    <row r="1557" spans="1:15" ht="18.75">
      <c r="A1557" s="6"/>
      <c r="B1557" s="6"/>
      <c r="C1557" s="6"/>
      <c r="D1557" s="2">
        <v>9</v>
      </c>
      <c r="E1557" s="6"/>
      <c r="F1557" s="3" t="s">
        <v>112</v>
      </c>
      <c r="K1557" s="17"/>
      <c r="L1557" s="17"/>
      <c r="M1557" s="17"/>
      <c r="N1557" s="17"/>
      <c r="O1557" s="17"/>
    </row>
    <row r="1558" spans="1:6" ht="18.75">
      <c r="A1558" s="2">
        <v>11</v>
      </c>
      <c r="B1558" s="6"/>
      <c r="C1558" s="6"/>
      <c r="D1558" s="6"/>
      <c r="E1558" s="6"/>
      <c r="F1558" s="3" t="s">
        <v>112</v>
      </c>
    </row>
    <row r="1559" spans="1:6" ht="18.75">
      <c r="A1559" s="6"/>
      <c r="B1559" s="6"/>
      <c r="C1559" s="6"/>
      <c r="D1559" s="6"/>
      <c r="E1559" s="2">
        <v>20</v>
      </c>
      <c r="F1559" s="3" t="s">
        <v>112</v>
      </c>
    </row>
    <row r="1560" spans="1:6" ht="18.75">
      <c r="A1560" s="6"/>
      <c r="B1560" s="6"/>
      <c r="C1560" s="6"/>
      <c r="D1560" s="2">
        <v>24</v>
      </c>
      <c r="E1560" s="6"/>
      <c r="F1560" s="3" t="s">
        <v>112</v>
      </c>
    </row>
    <row r="1561" spans="1:6" ht="18.75">
      <c r="A1561" s="2">
        <v>26</v>
      </c>
      <c r="B1561" s="6"/>
      <c r="C1561" s="6"/>
      <c r="D1561" s="6"/>
      <c r="E1561" s="6"/>
      <c r="F1561" s="3" t="s">
        <v>112</v>
      </c>
    </row>
    <row r="1562" spans="1:6" ht="18.75">
      <c r="A1562" s="2">
        <v>31</v>
      </c>
      <c r="B1562" s="6"/>
      <c r="C1562" s="6"/>
      <c r="D1562" s="6"/>
      <c r="E1562" s="6"/>
      <c r="F1562" s="3" t="s">
        <v>112</v>
      </c>
    </row>
    <row r="1563" spans="1:6" ht="19.5" thickBot="1">
      <c r="A1563" s="14"/>
      <c r="B1563" s="14"/>
      <c r="C1563" s="14"/>
      <c r="D1563" s="15">
        <v>39</v>
      </c>
      <c r="E1563" s="14"/>
      <c r="F1563" s="3" t="s">
        <v>112</v>
      </c>
    </row>
    <row r="1564" spans="1:6" ht="18.75">
      <c r="A1564" s="1"/>
      <c r="B1564" s="2">
        <v>2</v>
      </c>
      <c r="C1564" s="1"/>
      <c r="D1564" s="1"/>
      <c r="E1564" s="1"/>
      <c r="F1564" s="10" t="s">
        <v>110</v>
      </c>
    </row>
    <row r="1565" spans="1:6" ht="18.75">
      <c r="A1565" s="1"/>
      <c r="B1565" s="2">
        <v>7</v>
      </c>
      <c r="C1565" s="1"/>
      <c r="D1565" s="1"/>
      <c r="E1565" s="1"/>
      <c r="F1565" s="3" t="s">
        <v>110</v>
      </c>
    </row>
    <row r="1566" spans="1:6" ht="18.75">
      <c r="A1566" s="1"/>
      <c r="B1566" s="2">
        <v>12</v>
      </c>
      <c r="C1566" s="1"/>
      <c r="D1566" s="1"/>
      <c r="E1566" s="1"/>
      <c r="F1566" s="3" t="s">
        <v>110</v>
      </c>
    </row>
    <row r="1567" spans="1:6" ht="18.75">
      <c r="A1567" s="1"/>
      <c r="B1567" s="1"/>
      <c r="C1567" s="2">
        <v>18</v>
      </c>
      <c r="D1567" s="1"/>
      <c r="E1567" s="1"/>
      <c r="F1567" s="3" t="s">
        <v>110</v>
      </c>
    </row>
    <row r="1568" spans="1:6" ht="18.75">
      <c r="A1568" s="2">
        <v>21</v>
      </c>
      <c r="B1568" s="1"/>
      <c r="C1568" s="1"/>
      <c r="D1568" s="1"/>
      <c r="E1568" s="1"/>
      <c r="F1568" s="3" t="s">
        <v>110</v>
      </c>
    </row>
    <row r="1569" spans="1:6" ht="18.75">
      <c r="A1569" s="1"/>
      <c r="B1569" s="2">
        <v>27</v>
      </c>
      <c r="C1569" s="1"/>
      <c r="D1569" s="1"/>
      <c r="E1569" s="1"/>
      <c r="F1569" s="3" t="s">
        <v>110</v>
      </c>
    </row>
    <row r="1570" spans="1:6" ht="18.75">
      <c r="A1570" s="1"/>
      <c r="B1570" s="1"/>
      <c r="C1570" s="1"/>
      <c r="D1570" s="2">
        <v>34</v>
      </c>
      <c r="E1570" s="1"/>
      <c r="F1570" s="3" t="s">
        <v>110</v>
      </c>
    </row>
    <row r="1571" spans="1:6" ht="19.5" thickBot="1">
      <c r="A1571" s="68"/>
      <c r="B1571" s="68"/>
      <c r="C1571" s="15">
        <v>38</v>
      </c>
      <c r="D1571" s="68"/>
      <c r="E1571" s="68"/>
      <c r="F1571" s="16" t="s">
        <v>110</v>
      </c>
    </row>
    <row r="1572" spans="1:6" ht="18.75">
      <c r="A1572" s="2">
        <v>1</v>
      </c>
      <c r="B1572" s="1"/>
      <c r="C1572" s="1"/>
      <c r="D1572" s="1"/>
      <c r="E1572" s="1"/>
      <c r="F1572" s="3" t="s">
        <v>114</v>
      </c>
    </row>
    <row r="1573" spans="1:6" ht="18.75">
      <c r="A1573" s="1"/>
      <c r="B1573" s="1"/>
      <c r="C1573" s="1"/>
      <c r="D1573" s="2">
        <v>9</v>
      </c>
      <c r="E1573" s="1"/>
      <c r="F1573" s="3" t="s">
        <v>114</v>
      </c>
    </row>
    <row r="1574" spans="1:6" ht="18.75">
      <c r="A1574" s="1"/>
      <c r="B1574" s="1"/>
      <c r="C1574" s="1"/>
      <c r="D1574" s="1"/>
      <c r="E1574" s="2">
        <v>15</v>
      </c>
      <c r="F1574" s="3" t="s">
        <v>114</v>
      </c>
    </row>
    <row r="1575" spans="1:6" ht="18.75">
      <c r="A1575" s="1"/>
      <c r="B1575" s="1"/>
      <c r="C1575" s="1"/>
      <c r="D1575" s="2">
        <v>19</v>
      </c>
      <c r="E1575" s="1"/>
      <c r="F1575" s="3" t="s">
        <v>114</v>
      </c>
    </row>
    <row r="1576" spans="1:6" ht="18.75">
      <c r="A1576" s="1"/>
      <c r="B1576" s="1"/>
      <c r="C1576" s="2">
        <v>23</v>
      </c>
      <c r="D1576" s="1"/>
      <c r="E1576" s="1"/>
      <c r="F1576" s="3" t="s">
        <v>114</v>
      </c>
    </row>
    <row r="1577" spans="1:6" ht="18.75">
      <c r="A1577" s="1"/>
      <c r="B1577" s="1"/>
      <c r="C1577" s="1"/>
      <c r="D1577" s="1"/>
      <c r="E1577" s="2">
        <v>30</v>
      </c>
      <c r="F1577" s="3" t="s">
        <v>114</v>
      </c>
    </row>
    <row r="1578" spans="1:6" ht="19.5" thickBot="1">
      <c r="A1578" s="68"/>
      <c r="B1578" s="68"/>
      <c r="C1578" s="15">
        <v>33</v>
      </c>
      <c r="D1578" s="68"/>
      <c r="E1578" s="68"/>
      <c r="F1578" s="16" t="s">
        <v>114</v>
      </c>
    </row>
    <row r="1579" spans="1:6" ht="18.75">
      <c r="A1579" s="1"/>
      <c r="B1579" s="2">
        <v>2</v>
      </c>
      <c r="C1579" s="1"/>
      <c r="D1579" s="1"/>
      <c r="E1579" s="1"/>
      <c r="F1579" s="10" t="s">
        <v>116</v>
      </c>
    </row>
    <row r="1580" spans="1:6" ht="18.75">
      <c r="A1580" s="2">
        <v>6</v>
      </c>
      <c r="B1580" s="1"/>
      <c r="C1580" s="1"/>
      <c r="D1580" s="1"/>
      <c r="E1580" s="1"/>
      <c r="F1580" s="3" t="s">
        <v>116</v>
      </c>
    </row>
    <row r="1581" spans="1:6" ht="18.75">
      <c r="A1581" s="1"/>
      <c r="B1581" s="1"/>
      <c r="C1581" s="1"/>
      <c r="D1581" s="1"/>
      <c r="E1581" s="2">
        <v>15</v>
      </c>
      <c r="F1581" s="3" t="s">
        <v>116</v>
      </c>
    </row>
    <row r="1582" spans="1:6" ht="18.75">
      <c r="A1582" s="1"/>
      <c r="B1582" s="1"/>
      <c r="C1582" s="1"/>
      <c r="D1582" s="2">
        <v>19</v>
      </c>
      <c r="E1582" s="1"/>
      <c r="F1582" s="3" t="s">
        <v>116</v>
      </c>
    </row>
    <row r="1583" spans="1:6" ht="18.75">
      <c r="A1583" s="1"/>
      <c r="B1583" s="1"/>
      <c r="C1583" s="1"/>
      <c r="D1583" s="1"/>
      <c r="E1583" s="2">
        <v>25</v>
      </c>
      <c r="F1583" s="3" t="s">
        <v>116</v>
      </c>
    </row>
    <row r="1584" spans="1:6" ht="18.75">
      <c r="A1584" s="1"/>
      <c r="B1584" s="1"/>
      <c r="C1584" s="1"/>
      <c r="D1584" s="2">
        <v>29</v>
      </c>
      <c r="E1584" s="1"/>
      <c r="F1584" s="3" t="s">
        <v>116</v>
      </c>
    </row>
    <row r="1585" spans="1:6" ht="18.75">
      <c r="A1585" s="2">
        <v>31</v>
      </c>
      <c r="B1585" s="1"/>
      <c r="C1585" s="1"/>
      <c r="D1585" s="1"/>
      <c r="E1585" s="1"/>
      <c r="F1585" s="3" t="s">
        <v>116</v>
      </c>
    </row>
    <row r="1586" spans="1:6" ht="19.5" thickBot="1">
      <c r="A1586" s="71"/>
      <c r="B1586" s="71"/>
      <c r="C1586" s="71"/>
      <c r="D1586" s="71"/>
      <c r="E1586" s="70">
        <v>40</v>
      </c>
      <c r="F1586" s="72" t="s">
        <v>116</v>
      </c>
    </row>
    <row r="1587" spans="1:6" ht="18.75">
      <c r="A1587" s="1"/>
      <c r="B1587" s="2">
        <v>2</v>
      </c>
      <c r="C1587" s="1"/>
      <c r="D1587" s="1"/>
      <c r="E1587" s="1"/>
      <c r="F1587" s="3" t="s">
        <v>117</v>
      </c>
    </row>
    <row r="1588" spans="1:6" ht="18.75">
      <c r="A1588" s="1"/>
      <c r="B1588" s="1"/>
      <c r="C1588" s="1"/>
      <c r="D1588" s="1"/>
      <c r="E1588" s="2">
        <v>10</v>
      </c>
      <c r="F1588" s="3" t="s">
        <v>117</v>
      </c>
    </row>
    <row r="1589" spans="1:6" ht="18.75">
      <c r="A1589" s="1"/>
      <c r="B1589" s="1"/>
      <c r="C1589" s="2">
        <v>13</v>
      </c>
      <c r="D1589" s="1"/>
      <c r="E1589" s="1"/>
      <c r="F1589" s="3" t="s">
        <v>117</v>
      </c>
    </row>
    <row r="1590" spans="1:6" ht="18.75">
      <c r="A1590" s="2">
        <v>16</v>
      </c>
      <c r="B1590" s="1"/>
      <c r="C1590" s="1"/>
      <c r="D1590" s="1"/>
      <c r="E1590" s="1"/>
      <c r="F1590" s="3" t="s">
        <v>117</v>
      </c>
    </row>
    <row r="1591" spans="1:6" ht="18.75">
      <c r="A1591" s="2">
        <v>21</v>
      </c>
      <c r="B1591" s="1"/>
      <c r="C1591" s="1"/>
      <c r="D1591" s="1"/>
      <c r="E1591" s="1"/>
      <c r="F1591" s="3" t="s">
        <v>117</v>
      </c>
    </row>
    <row r="1592" spans="1:6" ht="18.75">
      <c r="A1592" s="1"/>
      <c r="B1592" s="1"/>
      <c r="C1592" s="2">
        <v>28</v>
      </c>
      <c r="D1592" s="1"/>
      <c r="E1592" s="1"/>
      <c r="F1592" s="3" t="s">
        <v>117</v>
      </c>
    </row>
    <row r="1593" spans="1:6" ht="18.75">
      <c r="A1593" s="1"/>
      <c r="B1593" s="1"/>
      <c r="C1593" s="1"/>
      <c r="D1593" s="1"/>
      <c r="E1593" s="2">
        <v>35</v>
      </c>
      <c r="F1593" s="3" t="s">
        <v>117</v>
      </c>
    </row>
    <row r="1594" spans="1:6" ht="15" customHeight="1" thickBot="1">
      <c r="A1594" s="68"/>
      <c r="B1594" s="68"/>
      <c r="C1594" s="68"/>
      <c r="D1594" s="68"/>
      <c r="E1594" s="15">
        <v>40</v>
      </c>
      <c r="F1594" s="16" t="s">
        <v>117</v>
      </c>
    </row>
    <row r="1595" spans="1:6" ht="18.75">
      <c r="A1595" s="2">
        <v>2</v>
      </c>
      <c r="F1595" s="10" t="s">
        <v>119</v>
      </c>
    </row>
    <row r="1596" spans="1:6" ht="18.75">
      <c r="A1596" s="2">
        <v>6</v>
      </c>
      <c r="F1596" s="3" t="s">
        <v>119</v>
      </c>
    </row>
    <row r="1597" spans="3:6" ht="18.75">
      <c r="C1597" s="2">
        <v>13</v>
      </c>
      <c r="F1597" s="3" t="s">
        <v>119</v>
      </c>
    </row>
    <row r="1598" spans="5:6" ht="18.75">
      <c r="E1598" s="2">
        <v>20</v>
      </c>
      <c r="F1598" s="3" t="s">
        <v>119</v>
      </c>
    </row>
    <row r="1599" spans="2:6" ht="18.75">
      <c r="B1599" s="2">
        <v>22</v>
      </c>
      <c r="F1599" s="3" t="s">
        <v>119</v>
      </c>
    </row>
    <row r="1600" spans="5:6" ht="18.75">
      <c r="E1600" s="2">
        <v>30</v>
      </c>
      <c r="F1600" s="3" t="s">
        <v>119</v>
      </c>
    </row>
    <row r="1601" spans="1:6" ht="18.75">
      <c r="A1601" s="2">
        <v>31</v>
      </c>
      <c r="F1601" s="3" t="s">
        <v>119</v>
      </c>
    </row>
    <row r="1602" spans="1:6" ht="19.5" thickBot="1">
      <c r="A1602" s="57"/>
      <c r="B1602" s="57"/>
      <c r="C1602" s="57"/>
      <c r="D1602" s="15">
        <v>39</v>
      </c>
      <c r="E1602" s="57"/>
      <c r="F1602" s="16" t="s">
        <v>119</v>
      </c>
    </row>
    <row r="1603" spans="1:6" ht="18.75">
      <c r="A1603" s="1"/>
      <c r="B1603" s="1"/>
      <c r="C1603" s="1"/>
      <c r="D1603" s="1"/>
      <c r="E1603" s="2">
        <v>5</v>
      </c>
      <c r="F1603" s="3" t="s">
        <v>120</v>
      </c>
    </row>
    <row r="1604" spans="1:6" ht="18.75">
      <c r="A1604" s="1"/>
      <c r="B1604" s="1"/>
      <c r="C1604" s="1"/>
      <c r="D1604" s="1"/>
      <c r="E1604" s="2">
        <v>10</v>
      </c>
      <c r="F1604" s="3" t="s">
        <v>120</v>
      </c>
    </row>
    <row r="1605" spans="1:6" ht="18.75">
      <c r="A1605" s="2">
        <v>11</v>
      </c>
      <c r="B1605" s="1"/>
      <c r="C1605" s="1"/>
      <c r="D1605" s="1"/>
      <c r="E1605" s="1"/>
      <c r="F1605" s="3" t="s">
        <v>120</v>
      </c>
    </row>
    <row r="1606" spans="1:6" ht="18.75">
      <c r="A1606" s="1"/>
      <c r="B1606" s="1"/>
      <c r="C1606" s="1"/>
      <c r="D1606" s="1"/>
      <c r="E1606" s="2">
        <v>20</v>
      </c>
      <c r="F1606" s="3" t="s">
        <v>120</v>
      </c>
    </row>
    <row r="1607" spans="1:6" ht="18.75">
      <c r="A1607" s="1"/>
      <c r="B1607" s="1"/>
      <c r="C1607" s="1"/>
      <c r="D1607" s="2">
        <v>24</v>
      </c>
      <c r="E1607" s="1"/>
      <c r="F1607" s="3" t="s">
        <v>120</v>
      </c>
    </row>
    <row r="1608" spans="1:6" ht="18.75">
      <c r="A1608" s="1"/>
      <c r="B1608" s="1"/>
      <c r="C1608" s="1"/>
      <c r="D1608" s="2">
        <v>29</v>
      </c>
      <c r="E1608" s="1"/>
      <c r="F1608" s="3" t="s">
        <v>120</v>
      </c>
    </row>
    <row r="1609" spans="1:6" ht="18.75">
      <c r="A1609" s="2">
        <v>31</v>
      </c>
      <c r="B1609" s="1"/>
      <c r="C1609" s="1"/>
      <c r="D1609" s="1"/>
      <c r="E1609" s="1"/>
      <c r="F1609" s="3" t="s">
        <v>120</v>
      </c>
    </row>
    <row r="1610" spans="1:6" ht="18.75">
      <c r="A1610" s="2">
        <v>36</v>
      </c>
      <c r="B1610" s="1"/>
      <c r="C1610" s="1"/>
      <c r="D1610" s="1"/>
      <c r="E1610" s="1"/>
      <c r="F1610" s="3" t="s">
        <v>120</v>
      </c>
    </row>
    <row r="1611" spans="1:6" ht="21.75" customHeight="1" thickBot="1">
      <c r="A1611" s="87"/>
      <c r="B1611" s="87"/>
      <c r="C1611" s="87"/>
      <c r="D1611" s="87"/>
      <c r="E1611" s="15">
        <v>5</v>
      </c>
      <c r="F1611" s="16" t="s">
        <v>122</v>
      </c>
    </row>
    <row r="1612" spans="1:6" ht="18.75">
      <c r="A1612" s="2">
        <v>6</v>
      </c>
      <c r="B1612" s="81"/>
      <c r="C1612" s="81"/>
      <c r="D1612" s="81"/>
      <c r="E1612" s="86"/>
      <c r="F1612" s="10" t="s">
        <v>122</v>
      </c>
    </row>
    <row r="1613" spans="1:6" ht="18.75">
      <c r="A1613" s="2">
        <v>11</v>
      </c>
      <c r="B1613" s="81"/>
      <c r="C1613" s="81"/>
      <c r="D1613" s="81"/>
      <c r="E1613" s="86"/>
      <c r="F1613" s="3" t="s">
        <v>122</v>
      </c>
    </row>
    <row r="1614" spans="1:6" ht="18.75">
      <c r="A1614" s="2">
        <v>16</v>
      </c>
      <c r="B1614" s="81"/>
      <c r="C1614" s="81"/>
      <c r="D1614" s="81"/>
      <c r="E1614" s="86"/>
      <c r="F1614" s="3" t="s">
        <v>122</v>
      </c>
    </row>
    <row r="1615" spans="1:6" ht="18.75">
      <c r="A1615" s="2">
        <v>21</v>
      </c>
      <c r="B1615" s="81"/>
      <c r="C1615" s="81"/>
      <c r="D1615" s="81"/>
      <c r="E1615" s="86"/>
      <c r="F1615" s="3" t="s">
        <v>122</v>
      </c>
    </row>
    <row r="1616" spans="1:6" ht="18.75">
      <c r="A1616" s="2">
        <v>26</v>
      </c>
      <c r="B1616" s="81"/>
      <c r="C1616" s="81"/>
      <c r="D1616" s="81"/>
      <c r="E1616" s="86"/>
      <c r="F1616" s="3" t="s">
        <v>122</v>
      </c>
    </row>
    <row r="1617" spans="1:6" ht="18.75">
      <c r="A1617" s="81"/>
      <c r="B1617" s="81"/>
      <c r="C1617" s="81"/>
      <c r="D1617" s="2">
        <v>34</v>
      </c>
      <c r="E1617" s="86"/>
      <c r="F1617" s="3" t="s">
        <v>122</v>
      </c>
    </row>
    <row r="1618" spans="1:6" ht="19.5" thickBot="1">
      <c r="A1618" s="87"/>
      <c r="B1618" s="15">
        <v>37</v>
      </c>
      <c r="C1618" s="87"/>
      <c r="D1618" s="87"/>
      <c r="E1618" s="87"/>
      <c r="F1618" s="16" t="s">
        <v>122</v>
      </c>
    </row>
    <row r="1619" spans="1:6" ht="18.75">
      <c r="A1619" s="2">
        <v>1</v>
      </c>
      <c r="B1619" s="81"/>
      <c r="C1619" s="81"/>
      <c r="D1619" s="81"/>
      <c r="E1619" s="86"/>
      <c r="F1619" s="10" t="s">
        <v>124</v>
      </c>
    </row>
    <row r="1620" spans="1:6" ht="18.75">
      <c r="A1620" s="81"/>
      <c r="B1620" s="81"/>
      <c r="C1620" s="81"/>
      <c r="D1620" s="81"/>
      <c r="E1620" s="2">
        <v>10</v>
      </c>
      <c r="F1620" s="10" t="s">
        <v>124</v>
      </c>
    </row>
    <row r="1621" spans="1:6" ht="18.75">
      <c r="A1621" s="81"/>
      <c r="B1621" s="81"/>
      <c r="C1621" s="81"/>
      <c r="D1621" s="81"/>
      <c r="E1621" s="2">
        <v>15</v>
      </c>
      <c r="F1621" s="10" t="s">
        <v>124</v>
      </c>
    </row>
    <row r="1622" spans="1:6" ht="18.75">
      <c r="A1622" s="80"/>
      <c r="B1622" s="2">
        <v>17</v>
      </c>
      <c r="C1622" s="81"/>
      <c r="D1622" s="81"/>
      <c r="E1622" s="86"/>
      <c r="F1622" s="10" t="s">
        <v>124</v>
      </c>
    </row>
    <row r="1623" spans="1:6" ht="18.75">
      <c r="A1623" s="80"/>
      <c r="B1623" s="81"/>
      <c r="C1623" s="81"/>
      <c r="D1623" s="2">
        <v>24</v>
      </c>
      <c r="E1623" s="86"/>
      <c r="F1623" s="10" t="s">
        <v>124</v>
      </c>
    </row>
    <row r="1624" spans="1:6" ht="18.75">
      <c r="A1624" s="80"/>
      <c r="B1624" s="81"/>
      <c r="C1624" s="81"/>
      <c r="D1624" s="81"/>
      <c r="E1624" s="2">
        <v>30</v>
      </c>
      <c r="F1624" s="10" t="s">
        <v>124</v>
      </c>
    </row>
    <row r="1625" spans="1:6" ht="18.75">
      <c r="A1625" s="80"/>
      <c r="B1625" s="81"/>
      <c r="C1625" s="81"/>
      <c r="D1625" s="81"/>
      <c r="E1625" s="2">
        <v>35</v>
      </c>
      <c r="F1625" s="10" t="s">
        <v>124</v>
      </c>
    </row>
    <row r="1626" spans="1:6" ht="19.5" thickBot="1">
      <c r="A1626" s="68"/>
      <c r="B1626" s="15">
        <v>37</v>
      </c>
      <c r="C1626" s="87"/>
      <c r="D1626" s="87"/>
      <c r="E1626" s="87"/>
      <c r="F1626" s="52" t="s">
        <v>124</v>
      </c>
    </row>
    <row r="1627" spans="1:13" ht="18.75">
      <c r="A1627" s="1"/>
      <c r="B1627" s="1"/>
      <c r="C1627" s="1"/>
      <c r="D1627" s="2">
        <v>4</v>
      </c>
      <c r="E1627" s="1"/>
      <c r="F1627" s="3" t="s">
        <v>125</v>
      </c>
      <c r="I1627" s="24"/>
      <c r="J1627" s="24"/>
      <c r="K1627" s="24"/>
      <c r="L1627" s="24"/>
      <c r="M1627" s="4"/>
    </row>
    <row r="1628" spans="1:13" ht="18.75">
      <c r="A1628" s="1"/>
      <c r="B1628" s="1"/>
      <c r="C1628" s="1"/>
      <c r="D1628" s="1"/>
      <c r="E1628" s="2">
        <v>10</v>
      </c>
      <c r="F1628" s="3" t="s">
        <v>125</v>
      </c>
      <c r="I1628" s="24"/>
      <c r="J1628" s="24"/>
      <c r="K1628" s="24"/>
      <c r="L1628" s="24"/>
      <c r="M1628" s="4"/>
    </row>
    <row r="1629" spans="1:13" ht="18.75">
      <c r="A1629" s="1"/>
      <c r="B1629" s="2">
        <v>12</v>
      </c>
      <c r="C1629" s="1"/>
      <c r="D1629" s="1"/>
      <c r="E1629" s="1"/>
      <c r="F1629" s="3" t="s">
        <v>125</v>
      </c>
      <c r="I1629" s="24"/>
      <c r="J1629" s="24"/>
      <c r="K1629" s="24"/>
      <c r="L1629" s="24"/>
      <c r="M1629" s="4"/>
    </row>
    <row r="1630" spans="1:13" ht="18.75">
      <c r="A1630" s="1"/>
      <c r="B1630" s="1"/>
      <c r="C1630" s="1"/>
      <c r="D1630" s="2">
        <v>19</v>
      </c>
      <c r="E1630" s="1"/>
      <c r="F1630" s="3" t="s">
        <v>125</v>
      </c>
      <c r="I1630" s="24"/>
      <c r="J1630" s="24"/>
      <c r="K1630" s="24"/>
      <c r="L1630" s="24"/>
      <c r="M1630" s="4"/>
    </row>
    <row r="1631" spans="1:13" ht="18.75">
      <c r="A1631" s="1"/>
      <c r="B1631" s="1"/>
      <c r="C1631" s="2">
        <v>23</v>
      </c>
      <c r="D1631" s="1"/>
      <c r="E1631" s="1"/>
      <c r="F1631" s="3" t="s">
        <v>125</v>
      </c>
      <c r="I1631" s="24"/>
      <c r="J1631" s="24"/>
      <c r="K1631" s="24"/>
      <c r="L1631" s="24"/>
      <c r="M1631" s="4"/>
    </row>
    <row r="1632" spans="1:13" ht="18.75">
      <c r="A1632" s="2">
        <v>26</v>
      </c>
      <c r="B1632" s="1"/>
      <c r="C1632" s="1"/>
      <c r="D1632" s="1"/>
      <c r="E1632" s="1"/>
      <c r="F1632" s="3" t="s">
        <v>125</v>
      </c>
      <c r="I1632" s="24"/>
      <c r="J1632" s="24"/>
      <c r="K1632" s="24"/>
      <c r="L1632" s="24"/>
      <c r="M1632" s="4"/>
    </row>
    <row r="1633" spans="1:13" ht="18.75">
      <c r="A1633" s="1"/>
      <c r="B1633" s="1"/>
      <c r="C1633" s="2">
        <v>33</v>
      </c>
      <c r="D1633" s="1"/>
      <c r="E1633" s="1"/>
      <c r="F1633" s="3" t="s">
        <v>125</v>
      </c>
      <c r="I1633" s="24"/>
      <c r="J1633" s="24"/>
      <c r="K1633" s="24"/>
      <c r="L1633" s="24"/>
      <c r="M1633" s="4"/>
    </row>
    <row r="1634" spans="1:13" ht="19.5" thickBot="1">
      <c r="A1634" s="68"/>
      <c r="B1634" s="68"/>
      <c r="C1634" s="68"/>
      <c r="D1634" s="15">
        <v>39</v>
      </c>
      <c r="E1634" s="68"/>
      <c r="F1634" s="16" t="s">
        <v>125</v>
      </c>
      <c r="I1634" s="24"/>
      <c r="J1634" s="24"/>
      <c r="K1634" s="24"/>
      <c r="L1634" s="24"/>
      <c r="M1634" s="4"/>
    </row>
    <row r="1635" spans="1:6" ht="18.75">
      <c r="A1635" s="81"/>
      <c r="B1635" s="2">
        <v>2</v>
      </c>
      <c r="C1635" s="81"/>
      <c r="D1635" s="81"/>
      <c r="E1635" s="86"/>
      <c r="F1635" s="10" t="s">
        <v>127</v>
      </c>
    </row>
    <row r="1636" spans="1:6" ht="18.75">
      <c r="A1636" s="2">
        <v>6</v>
      </c>
      <c r="B1636" s="81"/>
      <c r="C1636" s="81"/>
      <c r="D1636" s="81"/>
      <c r="E1636" s="86"/>
      <c r="F1636" s="3" t="s">
        <v>127</v>
      </c>
    </row>
    <row r="1637" spans="1:6" ht="18.75">
      <c r="A1637" s="81"/>
      <c r="B1637" s="2">
        <v>12</v>
      </c>
      <c r="C1637" s="81"/>
      <c r="D1637" s="81"/>
      <c r="E1637" s="86"/>
      <c r="F1637" s="3" t="s">
        <v>127</v>
      </c>
    </row>
    <row r="1638" spans="1:6" ht="18.75">
      <c r="A1638" s="2">
        <v>16</v>
      </c>
      <c r="B1638" s="81"/>
      <c r="C1638" s="81"/>
      <c r="D1638" s="81"/>
      <c r="E1638" s="86"/>
      <c r="F1638" s="3" t="s">
        <v>127</v>
      </c>
    </row>
    <row r="1639" spans="1:6" ht="18.75">
      <c r="A1639" s="81"/>
      <c r="B1639" s="81"/>
      <c r="C1639" s="81"/>
      <c r="D1639" s="2">
        <v>24</v>
      </c>
      <c r="E1639" s="86"/>
      <c r="F1639" s="3" t="s">
        <v>127</v>
      </c>
    </row>
    <row r="1640" spans="1:6" ht="18.75">
      <c r="A1640" s="81"/>
      <c r="B1640" s="81"/>
      <c r="C1640" s="81"/>
      <c r="D1640" s="81"/>
      <c r="E1640" s="2">
        <v>30</v>
      </c>
      <c r="F1640" s="3" t="s">
        <v>127</v>
      </c>
    </row>
    <row r="1641" spans="1:6" ht="18.75">
      <c r="A1641" s="2">
        <v>31</v>
      </c>
      <c r="B1641" s="81"/>
      <c r="C1641" s="81"/>
      <c r="D1641" s="81"/>
      <c r="E1641" s="86"/>
      <c r="F1641" s="3" t="s">
        <v>127</v>
      </c>
    </row>
    <row r="1642" spans="1:6" ht="19.5" thickBot="1">
      <c r="A1642" s="87"/>
      <c r="B1642" s="87"/>
      <c r="C1642" s="87"/>
      <c r="D1642" s="87"/>
      <c r="E1642" s="15">
        <v>40</v>
      </c>
      <c r="F1642" s="12" t="s">
        <v>127</v>
      </c>
    </row>
    <row r="1643" spans="1:7" ht="18.75">
      <c r="A1643" s="17"/>
      <c r="B1643" s="2">
        <v>2</v>
      </c>
      <c r="C1643" s="17"/>
      <c r="D1643" s="17"/>
      <c r="E1643" s="17"/>
      <c r="F1643" s="3" t="s">
        <v>129</v>
      </c>
      <c r="G1643" s="17"/>
    </row>
    <row r="1644" spans="1:6" ht="18.75">
      <c r="A1644" s="1"/>
      <c r="B1644" s="1"/>
      <c r="C1644" s="2">
        <v>8</v>
      </c>
      <c r="D1644" s="1"/>
      <c r="E1644" s="1"/>
      <c r="F1644" s="3" t="s">
        <v>128</v>
      </c>
    </row>
    <row r="1645" spans="1:6" ht="18.75">
      <c r="A1645" s="2">
        <v>11</v>
      </c>
      <c r="B1645" s="1"/>
      <c r="C1645" s="1"/>
      <c r="D1645" s="1"/>
      <c r="E1645" s="1"/>
      <c r="F1645" s="3" t="s">
        <v>128</v>
      </c>
    </row>
    <row r="1646" spans="1:6" ht="18.75">
      <c r="A1646" s="2">
        <v>16</v>
      </c>
      <c r="B1646" s="1"/>
      <c r="C1646" s="1"/>
      <c r="D1646" s="1"/>
      <c r="E1646" s="1"/>
      <c r="F1646" s="3" t="s">
        <v>128</v>
      </c>
    </row>
    <row r="1647" spans="1:6" ht="18.75">
      <c r="A1647" s="1"/>
      <c r="B1647" s="2">
        <v>22</v>
      </c>
      <c r="C1647" s="1"/>
      <c r="D1647" s="1"/>
      <c r="E1647" s="1"/>
      <c r="F1647" s="3" t="s">
        <v>128</v>
      </c>
    </row>
    <row r="1648" spans="1:6" ht="18.75">
      <c r="A1648" s="1"/>
      <c r="B1648" s="1"/>
      <c r="C1648" s="1"/>
      <c r="D1648" s="2">
        <v>29</v>
      </c>
      <c r="E1648" s="1"/>
      <c r="F1648" s="3" t="s">
        <v>128</v>
      </c>
    </row>
    <row r="1649" spans="1:6" ht="18.75">
      <c r="A1649" s="1"/>
      <c r="B1649" s="2">
        <v>32</v>
      </c>
      <c r="C1649" s="1"/>
      <c r="D1649" s="1"/>
      <c r="E1649" s="1"/>
      <c r="F1649" s="3" t="s">
        <v>128</v>
      </c>
    </row>
    <row r="1650" spans="1:6" ht="19.5" thickBot="1">
      <c r="A1650" s="15">
        <v>36</v>
      </c>
      <c r="B1650" s="68"/>
      <c r="C1650" s="68"/>
      <c r="D1650" s="68"/>
      <c r="E1650" s="68"/>
      <c r="F1650" s="16" t="s">
        <v>128</v>
      </c>
    </row>
    <row r="1651" spans="1:6" ht="18.75">
      <c r="A1651" s="2">
        <v>1</v>
      </c>
      <c r="B1651" s="1"/>
      <c r="C1651" s="58"/>
      <c r="D1651" s="58"/>
      <c r="E1651" s="58"/>
      <c r="F1651" s="10" t="s">
        <v>146</v>
      </c>
    </row>
    <row r="1652" spans="1:6" ht="18.75">
      <c r="A1652" s="2">
        <v>6</v>
      </c>
      <c r="B1652" s="1"/>
      <c r="C1652" s="1"/>
      <c r="D1652" s="1"/>
      <c r="E1652" s="1"/>
      <c r="F1652" s="10" t="s">
        <v>146</v>
      </c>
    </row>
    <row r="1653" spans="1:6" ht="18.75">
      <c r="A1653" s="1"/>
      <c r="B1653" s="1"/>
      <c r="C1653" s="2">
        <v>13</v>
      </c>
      <c r="D1653" s="1"/>
      <c r="E1653" s="1"/>
      <c r="F1653" s="10" t="s">
        <v>146</v>
      </c>
    </row>
    <row r="1654" spans="1:6" ht="18.75">
      <c r="A1654" s="1"/>
      <c r="B1654" s="1"/>
      <c r="C1654" s="2">
        <v>18</v>
      </c>
      <c r="D1654" s="1"/>
      <c r="E1654" s="1"/>
      <c r="F1654" s="10" t="s">
        <v>146</v>
      </c>
    </row>
    <row r="1655" spans="1:6" ht="18.75">
      <c r="A1655" s="1"/>
      <c r="B1655" s="1"/>
      <c r="C1655" s="1"/>
      <c r="D1655" s="1"/>
      <c r="E1655" s="2">
        <v>25</v>
      </c>
      <c r="F1655" s="10" t="s">
        <v>146</v>
      </c>
    </row>
    <row r="1656" spans="1:6" ht="18.75">
      <c r="A1656" s="1"/>
      <c r="B1656" s="2">
        <v>27</v>
      </c>
      <c r="C1656" s="1"/>
      <c r="D1656" s="1"/>
      <c r="E1656" s="1"/>
      <c r="F1656" s="10" t="s">
        <v>146</v>
      </c>
    </row>
    <row r="1657" spans="1:12" ht="18.75">
      <c r="A1657" s="1"/>
      <c r="B1657" s="2">
        <v>32</v>
      </c>
      <c r="C1657" s="1"/>
      <c r="D1657" s="1"/>
      <c r="E1657" s="1"/>
      <c r="F1657" s="10" t="s">
        <v>146</v>
      </c>
      <c r="L1657" s="17"/>
    </row>
    <row r="1658" spans="1:6" ht="19.5" thickBot="1">
      <c r="A1658" s="68"/>
      <c r="B1658" s="68"/>
      <c r="C1658" s="68"/>
      <c r="D1658" s="68"/>
      <c r="E1658" s="15">
        <v>40</v>
      </c>
      <c r="F1658" s="52" t="s">
        <v>146</v>
      </c>
    </row>
    <row r="1659" spans="1:6" ht="18.75">
      <c r="A1659" s="81"/>
      <c r="B1659" s="81"/>
      <c r="C1659" s="81"/>
      <c r="D1659" s="81"/>
      <c r="E1659" s="2">
        <v>5</v>
      </c>
      <c r="F1659" s="10" t="s">
        <v>148</v>
      </c>
    </row>
    <row r="1660" spans="1:6" ht="18.75">
      <c r="A1660" s="2">
        <v>6</v>
      </c>
      <c r="B1660" s="81"/>
      <c r="C1660" s="81"/>
      <c r="D1660" s="81"/>
      <c r="E1660" s="86"/>
      <c r="F1660" s="10" t="s">
        <v>148</v>
      </c>
    </row>
    <row r="1661" spans="1:6" ht="18.75">
      <c r="A1661" s="81"/>
      <c r="B1661" s="2">
        <v>12</v>
      </c>
      <c r="C1661" s="81"/>
      <c r="D1661" s="81"/>
      <c r="E1661" s="86"/>
      <c r="F1661" s="10" t="s">
        <v>148</v>
      </c>
    </row>
    <row r="1662" spans="1:6" ht="18.75">
      <c r="A1662" s="81"/>
      <c r="B1662" s="2">
        <v>17</v>
      </c>
      <c r="C1662" s="81"/>
      <c r="D1662" s="81"/>
      <c r="E1662" s="86"/>
      <c r="F1662" s="10" t="s">
        <v>148</v>
      </c>
    </row>
    <row r="1663" spans="1:6" ht="18.75">
      <c r="A1663" s="81"/>
      <c r="B1663" s="81"/>
      <c r="C1663" s="2">
        <v>23</v>
      </c>
      <c r="D1663" s="81"/>
      <c r="E1663" s="86"/>
      <c r="F1663" s="10" t="s">
        <v>148</v>
      </c>
    </row>
    <row r="1664" spans="1:6" ht="18.75">
      <c r="A1664" s="81"/>
      <c r="B1664" s="81"/>
      <c r="C1664" s="81"/>
      <c r="D1664" s="81"/>
      <c r="E1664" s="2">
        <v>30</v>
      </c>
      <c r="F1664" s="10" t="s">
        <v>148</v>
      </c>
    </row>
    <row r="1665" spans="1:6" ht="18.75">
      <c r="A1665" s="81"/>
      <c r="B1665" s="81"/>
      <c r="C1665" s="2">
        <v>33</v>
      </c>
      <c r="D1665" s="81"/>
      <c r="E1665" s="86"/>
      <c r="F1665" s="10" t="s">
        <v>148</v>
      </c>
    </row>
    <row r="1666" spans="1:6" ht="19.5" thickBot="1">
      <c r="A1666" s="87"/>
      <c r="B1666" s="87"/>
      <c r="C1666" s="87"/>
      <c r="D1666" s="15">
        <v>39</v>
      </c>
      <c r="E1666" s="87"/>
      <c r="F1666" s="52" t="s">
        <v>148</v>
      </c>
    </row>
    <row r="1667" spans="1:6" ht="18.75">
      <c r="A1667" s="81"/>
      <c r="B1667" s="81"/>
      <c r="C1667" s="81"/>
      <c r="D1667" s="2">
        <v>4</v>
      </c>
      <c r="E1667" s="1"/>
      <c r="F1667" s="10" t="s">
        <v>150</v>
      </c>
    </row>
    <row r="1668" spans="1:6" ht="18.75">
      <c r="A1668" s="2">
        <v>6</v>
      </c>
      <c r="B1668" s="81"/>
      <c r="C1668" s="81"/>
      <c r="D1668" s="81"/>
      <c r="E1668" s="1"/>
      <c r="F1668" s="10" t="s">
        <v>150</v>
      </c>
    </row>
    <row r="1669" spans="1:6" ht="18.75">
      <c r="A1669" s="81"/>
      <c r="B1669" s="81"/>
      <c r="C1669" s="2">
        <v>13</v>
      </c>
      <c r="D1669" s="81"/>
      <c r="E1669" s="1"/>
      <c r="F1669" s="10" t="s">
        <v>150</v>
      </c>
    </row>
    <row r="1670" spans="1:6" ht="18.75">
      <c r="A1670" s="80"/>
      <c r="B1670" s="81"/>
      <c r="C1670" s="81"/>
      <c r="D1670" s="2">
        <v>19</v>
      </c>
      <c r="E1670" s="1"/>
      <c r="F1670" s="10" t="s">
        <v>150</v>
      </c>
    </row>
    <row r="1671" spans="1:6" ht="18.75">
      <c r="A1671" s="80"/>
      <c r="B1671" s="81"/>
      <c r="C1671" s="2">
        <v>23</v>
      </c>
      <c r="D1671" s="81"/>
      <c r="E1671" s="1"/>
      <c r="F1671" s="10" t="s">
        <v>150</v>
      </c>
    </row>
    <row r="1672" spans="1:6" ht="18.75">
      <c r="A1672" s="80"/>
      <c r="B1672" s="2">
        <v>27</v>
      </c>
      <c r="C1672" s="81"/>
      <c r="D1672" s="81"/>
      <c r="E1672" s="1"/>
      <c r="F1672" s="10" t="s">
        <v>150</v>
      </c>
    </row>
    <row r="1673" spans="1:6" ht="18.75">
      <c r="A1673" s="80"/>
      <c r="B1673" s="81"/>
      <c r="C1673" s="81"/>
      <c r="D1673" s="81"/>
      <c r="E1673" s="2">
        <v>35</v>
      </c>
      <c r="F1673" s="3" t="s">
        <v>150</v>
      </c>
    </row>
    <row r="1674" spans="1:6" ht="19.5" thickBot="1">
      <c r="A1674" s="68"/>
      <c r="B1674" s="87"/>
      <c r="C1674" s="87"/>
      <c r="D1674" s="15">
        <v>39</v>
      </c>
      <c r="E1674" s="68"/>
      <c r="F1674" s="16" t="s">
        <v>150</v>
      </c>
    </row>
    <row r="1675" spans="1:6" ht="18.75">
      <c r="A1675" s="81"/>
      <c r="B1675" s="2">
        <v>2</v>
      </c>
      <c r="C1675" s="81"/>
      <c r="D1675" s="81"/>
      <c r="E1675" s="86"/>
      <c r="F1675" s="10" t="s">
        <v>152</v>
      </c>
    </row>
    <row r="1676" spans="1:6" ht="18.75">
      <c r="A1676" s="81"/>
      <c r="B1676" s="81"/>
      <c r="C1676" s="2">
        <v>8</v>
      </c>
      <c r="D1676" s="81"/>
      <c r="E1676" s="86"/>
      <c r="F1676" s="10" t="s">
        <v>152</v>
      </c>
    </row>
    <row r="1677" spans="1:6" ht="18.75">
      <c r="A1677" s="2">
        <v>11</v>
      </c>
      <c r="B1677" s="81"/>
      <c r="C1677" s="81"/>
      <c r="D1677" s="81"/>
      <c r="E1677" s="86"/>
      <c r="F1677" s="10" t="s">
        <v>152</v>
      </c>
    </row>
    <row r="1678" spans="1:6" ht="18.75">
      <c r="A1678" s="2">
        <v>16</v>
      </c>
      <c r="B1678" s="81"/>
      <c r="C1678" s="81"/>
      <c r="D1678" s="81"/>
      <c r="E1678" s="86"/>
      <c r="F1678" s="10" t="s">
        <v>152</v>
      </c>
    </row>
    <row r="1679" spans="1:6" ht="18.75">
      <c r="A1679" s="81"/>
      <c r="B1679" s="2">
        <v>22</v>
      </c>
      <c r="C1679" s="81"/>
      <c r="D1679" s="81"/>
      <c r="E1679" s="86"/>
      <c r="F1679" s="10" t="s">
        <v>152</v>
      </c>
    </row>
    <row r="1680" spans="1:6" ht="18.75">
      <c r="A1680" s="81"/>
      <c r="B1680" s="81"/>
      <c r="C1680" s="81"/>
      <c r="D1680" s="2">
        <v>29</v>
      </c>
      <c r="E1680" s="86"/>
      <c r="F1680" s="10" t="s">
        <v>152</v>
      </c>
    </row>
    <row r="1681" spans="1:6" ht="18.75">
      <c r="A1681" s="2">
        <v>31</v>
      </c>
      <c r="B1681" s="81"/>
      <c r="C1681" s="81"/>
      <c r="D1681" s="81"/>
      <c r="E1681" s="86"/>
      <c r="F1681" s="10" t="s">
        <v>152</v>
      </c>
    </row>
    <row r="1682" spans="1:6" ht="19.5" thickBot="1">
      <c r="A1682" s="87"/>
      <c r="B1682" s="87"/>
      <c r="C1682" s="87"/>
      <c r="D1682" s="87"/>
      <c r="E1682" s="2">
        <v>40</v>
      </c>
      <c r="F1682" s="52" t="s">
        <v>152</v>
      </c>
    </row>
    <row r="1683" spans="1:6" ht="18.75">
      <c r="A1683" s="1"/>
      <c r="B1683" s="1"/>
      <c r="C1683" s="1"/>
      <c r="D1683" s="1"/>
      <c r="E1683" s="2">
        <v>5</v>
      </c>
      <c r="F1683" s="3" t="s">
        <v>153</v>
      </c>
    </row>
    <row r="1684" spans="1:6" ht="18.75">
      <c r="A1684" s="1"/>
      <c r="B1684" s="1"/>
      <c r="C1684" s="1"/>
      <c r="D1684" s="2">
        <v>9</v>
      </c>
      <c r="E1684" s="1"/>
      <c r="F1684" s="7" t="s">
        <v>153</v>
      </c>
    </row>
    <row r="1685" spans="1:6" ht="18.75">
      <c r="A1685" s="1"/>
      <c r="B1685" s="2">
        <v>12</v>
      </c>
      <c r="C1685" s="1"/>
      <c r="D1685" s="1"/>
      <c r="E1685" s="1"/>
      <c r="F1685" s="3" t="s">
        <v>153</v>
      </c>
    </row>
    <row r="1686" spans="1:6" ht="18.75">
      <c r="A1686" s="2">
        <v>16</v>
      </c>
      <c r="B1686" s="1"/>
      <c r="C1686" s="1"/>
      <c r="D1686" s="1"/>
      <c r="E1686" s="1"/>
      <c r="F1686" s="3" t="s">
        <v>153</v>
      </c>
    </row>
    <row r="1687" spans="1:6" ht="18.75">
      <c r="A1687" s="1"/>
      <c r="B1687" s="1"/>
      <c r="C1687" s="2">
        <v>23</v>
      </c>
      <c r="D1687" s="1"/>
      <c r="E1687" s="1"/>
      <c r="F1687" s="3" t="s">
        <v>153</v>
      </c>
    </row>
    <row r="1688" spans="1:6" ht="18.75">
      <c r="A1688" s="1"/>
      <c r="B1688" s="1"/>
      <c r="C1688" s="2">
        <v>28</v>
      </c>
      <c r="D1688" s="1"/>
      <c r="E1688" s="1"/>
      <c r="F1688" s="7" t="s">
        <v>153</v>
      </c>
    </row>
    <row r="1689" spans="1:6" ht="18.75">
      <c r="A1689" s="1"/>
      <c r="B1689" s="1"/>
      <c r="C1689" s="1"/>
      <c r="D1689" s="1"/>
      <c r="E1689" s="2">
        <v>35</v>
      </c>
      <c r="F1689" s="7" t="s">
        <v>153</v>
      </c>
    </row>
    <row r="1690" spans="1:6" ht="19.5" thickBot="1">
      <c r="A1690" s="68"/>
      <c r="B1690" s="15">
        <v>37</v>
      </c>
      <c r="C1690" s="68"/>
      <c r="D1690" s="68"/>
      <c r="E1690" s="68"/>
      <c r="F1690" s="16" t="s">
        <v>153</v>
      </c>
    </row>
    <row r="1691" spans="1:6" ht="18.75">
      <c r="A1691" s="1"/>
      <c r="B1691" s="2">
        <v>2</v>
      </c>
      <c r="C1691" s="1"/>
      <c r="D1691" s="1"/>
      <c r="E1691" s="1"/>
      <c r="F1691" s="10" t="s">
        <v>155</v>
      </c>
    </row>
    <row r="1692" spans="1:6" ht="18.75">
      <c r="A1692" s="1"/>
      <c r="B1692" s="1"/>
      <c r="C1692" s="1"/>
      <c r="D1692" s="2">
        <v>8</v>
      </c>
      <c r="E1692" s="1"/>
      <c r="F1692" s="10" t="s">
        <v>155</v>
      </c>
    </row>
    <row r="1693" spans="1:6" ht="18.75">
      <c r="A1693" s="2">
        <v>11</v>
      </c>
      <c r="B1693" s="1"/>
      <c r="C1693" s="1"/>
      <c r="D1693" s="1"/>
      <c r="E1693" s="1"/>
      <c r="F1693" s="10" t="s">
        <v>155</v>
      </c>
    </row>
    <row r="1694" spans="1:6" ht="18.75">
      <c r="A1694" s="1"/>
      <c r="B1694" s="1"/>
      <c r="C1694" s="1"/>
      <c r="D1694" s="1"/>
      <c r="E1694" s="2">
        <v>20</v>
      </c>
      <c r="F1694" s="10" t="s">
        <v>155</v>
      </c>
    </row>
    <row r="1695" spans="1:6" ht="18.75">
      <c r="A1695" s="1"/>
      <c r="B1695" s="2">
        <v>22</v>
      </c>
      <c r="C1695" s="1"/>
      <c r="D1695" s="1"/>
      <c r="E1695" s="1"/>
      <c r="F1695" s="10" t="s">
        <v>155</v>
      </c>
    </row>
    <row r="1696" spans="1:6" ht="18.75">
      <c r="A1696" s="1"/>
      <c r="B1696" s="1"/>
      <c r="C1696" s="1"/>
      <c r="D1696" s="2">
        <v>29</v>
      </c>
      <c r="E1696" s="1"/>
      <c r="F1696" s="10" t="s">
        <v>155</v>
      </c>
    </row>
    <row r="1697" spans="1:6" ht="18.75">
      <c r="A1697" s="1"/>
      <c r="B1697" s="1"/>
      <c r="C1697" s="2">
        <v>33</v>
      </c>
      <c r="D1697" s="1"/>
      <c r="E1697" s="1"/>
      <c r="F1697" s="10" t="s">
        <v>155</v>
      </c>
    </row>
    <row r="1698" spans="1:6" ht="19.5" thickBot="1">
      <c r="A1698" s="68"/>
      <c r="B1698" s="15">
        <v>37</v>
      </c>
      <c r="C1698" s="68"/>
      <c r="D1698" s="68"/>
      <c r="E1698" s="68"/>
      <c r="F1698" s="52" t="s">
        <v>155</v>
      </c>
    </row>
    <row r="1699" spans="1:6" ht="18.75">
      <c r="A1699" s="81"/>
      <c r="B1699" s="81"/>
      <c r="C1699" s="81"/>
      <c r="D1699" s="81"/>
      <c r="E1699" s="2">
        <v>5</v>
      </c>
      <c r="F1699" s="10" t="s">
        <v>157</v>
      </c>
    </row>
    <row r="1700" spans="1:6" ht="18.75">
      <c r="A1700" s="2">
        <v>6</v>
      </c>
      <c r="B1700" s="81"/>
      <c r="C1700" s="81"/>
      <c r="D1700" s="81"/>
      <c r="E1700" s="86"/>
      <c r="F1700" s="10" t="s">
        <v>157</v>
      </c>
    </row>
    <row r="1701" spans="1:6" ht="18.75">
      <c r="A1701" s="81"/>
      <c r="B1701" s="2">
        <v>12</v>
      </c>
      <c r="C1701" s="81"/>
      <c r="D1701" s="81"/>
      <c r="E1701" s="86"/>
      <c r="F1701" s="10" t="s">
        <v>157</v>
      </c>
    </row>
    <row r="1702" spans="1:6" ht="18.75">
      <c r="A1702" s="80"/>
      <c r="B1702" s="2">
        <v>17</v>
      </c>
      <c r="C1702" s="81"/>
      <c r="D1702" s="81"/>
      <c r="E1702" s="86"/>
      <c r="F1702" s="10" t="s">
        <v>157</v>
      </c>
    </row>
    <row r="1703" spans="1:6" ht="18.75">
      <c r="A1703" s="80"/>
      <c r="B1703" s="2">
        <v>22</v>
      </c>
      <c r="C1703" s="81"/>
      <c r="D1703" s="81"/>
      <c r="E1703" s="86"/>
      <c r="F1703" s="10" t="s">
        <v>157</v>
      </c>
    </row>
    <row r="1704" spans="1:6" ht="18.75">
      <c r="A1704" s="80"/>
      <c r="B1704" s="81"/>
      <c r="C1704" s="81"/>
      <c r="D1704" s="2">
        <v>29</v>
      </c>
      <c r="E1704" s="86"/>
      <c r="F1704" s="10" t="s">
        <v>157</v>
      </c>
    </row>
    <row r="1705" spans="1:6" ht="18.75">
      <c r="A1705" s="80"/>
      <c r="B1705" s="81"/>
      <c r="C1705" s="81"/>
      <c r="D1705" s="2">
        <v>34</v>
      </c>
      <c r="E1705" s="86"/>
      <c r="F1705" s="10" t="s">
        <v>157</v>
      </c>
    </row>
    <row r="1706" spans="1:6" ht="19.5" thickBot="1">
      <c r="A1706" s="68"/>
      <c r="B1706" s="87"/>
      <c r="C1706" s="87"/>
      <c r="D1706" s="87"/>
      <c r="E1706" s="15">
        <v>40</v>
      </c>
      <c r="F1706" s="52" t="s">
        <v>157</v>
      </c>
    </row>
    <row r="1707" spans="1:6" ht="18.75">
      <c r="A1707" s="81"/>
      <c r="B1707" s="2">
        <v>2</v>
      </c>
      <c r="C1707" s="81"/>
      <c r="D1707" s="81"/>
      <c r="E1707" s="86"/>
      <c r="F1707" s="10" t="s">
        <v>159</v>
      </c>
    </row>
    <row r="1708" spans="1:6" ht="18.75">
      <c r="A1708" s="81"/>
      <c r="B1708" s="81"/>
      <c r="C1708" s="81"/>
      <c r="D1708" s="2">
        <v>8</v>
      </c>
      <c r="E1708" s="86"/>
      <c r="F1708" s="10" t="s">
        <v>159</v>
      </c>
    </row>
    <row r="1709" spans="1:6" ht="18.75">
      <c r="A1709" s="81"/>
      <c r="B1709" s="81"/>
      <c r="C1709" s="2">
        <v>13</v>
      </c>
      <c r="D1709" s="81"/>
      <c r="E1709" s="86"/>
      <c r="F1709" s="10" t="s">
        <v>159</v>
      </c>
    </row>
    <row r="1710" spans="1:6" ht="18.75">
      <c r="A1710" s="81"/>
      <c r="B1710" s="81"/>
      <c r="C1710" s="2">
        <v>18</v>
      </c>
      <c r="D1710" s="81"/>
      <c r="E1710" s="86"/>
      <c r="F1710" s="10" t="s">
        <v>159</v>
      </c>
    </row>
    <row r="1711" spans="1:6" ht="18.75">
      <c r="A1711" s="81"/>
      <c r="B1711" s="81"/>
      <c r="C1711" s="81"/>
      <c r="D1711" s="81"/>
      <c r="E1711" s="2">
        <v>25</v>
      </c>
      <c r="F1711" s="10" t="s">
        <v>159</v>
      </c>
    </row>
    <row r="1712" spans="1:6" ht="18.75">
      <c r="A1712" s="81"/>
      <c r="B1712" s="81"/>
      <c r="C1712" s="81"/>
      <c r="D1712" s="81"/>
      <c r="E1712" s="2">
        <v>30</v>
      </c>
      <c r="F1712" s="10" t="s">
        <v>159</v>
      </c>
    </row>
    <row r="1713" spans="1:6" ht="18.75">
      <c r="A1713" s="2">
        <v>31</v>
      </c>
      <c r="B1713" s="81"/>
      <c r="C1713" s="81"/>
      <c r="D1713" s="81"/>
      <c r="E1713" s="86"/>
      <c r="F1713" s="10" t="s">
        <v>159</v>
      </c>
    </row>
    <row r="1714" spans="1:6" ht="19.5" thickBot="1">
      <c r="A1714" s="82"/>
      <c r="B1714" s="82"/>
      <c r="C1714" s="70">
        <v>38</v>
      </c>
      <c r="D1714" s="82"/>
      <c r="E1714" s="82"/>
      <c r="F1714" s="90" t="s">
        <v>159</v>
      </c>
    </row>
    <row r="1715" spans="1:6" ht="18.75">
      <c r="A1715" s="81"/>
      <c r="B1715" s="2">
        <v>2</v>
      </c>
      <c r="C1715" s="81"/>
      <c r="D1715" s="81"/>
      <c r="E1715" s="86"/>
      <c r="F1715" s="10" t="s">
        <v>161</v>
      </c>
    </row>
    <row r="1716" spans="1:6" ht="18.75">
      <c r="A1716" s="81"/>
      <c r="B1716" s="81"/>
      <c r="C1716" s="81"/>
      <c r="D1716" s="81"/>
      <c r="E1716" s="2">
        <v>10</v>
      </c>
      <c r="F1716" s="10" t="s">
        <v>161</v>
      </c>
    </row>
    <row r="1717" spans="1:6" ht="18.75">
      <c r="A1717" s="81"/>
      <c r="B1717" s="81"/>
      <c r="C1717" s="81"/>
      <c r="D1717" s="81"/>
      <c r="E1717" s="2">
        <v>15</v>
      </c>
      <c r="F1717" s="10" t="s">
        <v>161</v>
      </c>
    </row>
    <row r="1718" spans="1:6" ht="18.75">
      <c r="A1718" s="2">
        <v>16</v>
      </c>
      <c r="B1718" s="81"/>
      <c r="C1718" s="81"/>
      <c r="D1718" s="81"/>
      <c r="E1718" s="86"/>
      <c r="F1718" s="10" t="s">
        <v>161</v>
      </c>
    </row>
    <row r="1719" spans="1:6" ht="18.75">
      <c r="A1719" s="81"/>
      <c r="B1719" s="81"/>
      <c r="C1719" s="81"/>
      <c r="D1719" s="2">
        <v>24</v>
      </c>
      <c r="E1719" s="86"/>
      <c r="F1719" s="10" t="s">
        <v>161</v>
      </c>
    </row>
    <row r="1720" spans="1:6" ht="18.75">
      <c r="A1720" s="81"/>
      <c r="B1720" s="2">
        <v>27</v>
      </c>
      <c r="C1720" s="81"/>
      <c r="D1720" s="81"/>
      <c r="E1720" s="86"/>
      <c r="F1720" s="10" t="s">
        <v>161</v>
      </c>
    </row>
    <row r="1721" spans="1:6" ht="18.75">
      <c r="A1721" s="81"/>
      <c r="B1721" s="81"/>
      <c r="C1721" s="81"/>
      <c r="D1721" s="2">
        <v>34</v>
      </c>
      <c r="E1721" s="86"/>
      <c r="F1721" s="10" t="s">
        <v>161</v>
      </c>
    </row>
    <row r="1722" spans="1:6" ht="19.5" thickBot="1">
      <c r="A1722" s="87"/>
      <c r="B1722" s="87"/>
      <c r="C1722" s="87"/>
      <c r="D1722" s="87"/>
      <c r="E1722" s="15">
        <v>40</v>
      </c>
      <c r="F1722" s="52" t="s">
        <v>161</v>
      </c>
    </row>
    <row r="1723" spans="1:6" ht="18.75">
      <c r="A1723" s="81"/>
      <c r="B1723" s="1"/>
      <c r="C1723" s="81"/>
      <c r="D1723" s="81"/>
      <c r="E1723" s="2">
        <v>5</v>
      </c>
      <c r="F1723" s="10" t="s">
        <v>163</v>
      </c>
    </row>
    <row r="1724" spans="1:6" ht="18.75">
      <c r="A1724" s="81"/>
      <c r="B1724" s="2">
        <v>7</v>
      </c>
      <c r="C1724" s="81"/>
      <c r="D1724" s="81"/>
      <c r="E1724" s="86"/>
      <c r="F1724" s="10" t="s">
        <v>163</v>
      </c>
    </row>
    <row r="1725" spans="1:6" ht="18.75">
      <c r="A1725" s="81"/>
      <c r="B1725" s="81"/>
      <c r="C1725" s="81"/>
      <c r="D1725" s="2">
        <v>14</v>
      </c>
      <c r="E1725" s="86"/>
      <c r="F1725" s="10" t="s">
        <v>163</v>
      </c>
    </row>
    <row r="1726" spans="1:6" ht="18.75">
      <c r="A1726" s="2">
        <v>16</v>
      </c>
      <c r="B1726" s="81"/>
      <c r="C1726" s="81"/>
      <c r="D1726" s="81"/>
      <c r="E1726" s="86"/>
      <c r="F1726" s="10" t="s">
        <v>163</v>
      </c>
    </row>
    <row r="1727" spans="1:6" ht="18.75">
      <c r="A1727" s="81"/>
      <c r="B1727" s="81"/>
      <c r="C1727" s="81"/>
      <c r="D1727" s="2">
        <v>24</v>
      </c>
      <c r="E1727" s="86"/>
      <c r="F1727" s="10" t="s">
        <v>163</v>
      </c>
    </row>
    <row r="1728" spans="1:6" ht="18.75">
      <c r="A1728" s="81"/>
      <c r="B1728" s="2">
        <v>27</v>
      </c>
      <c r="C1728" s="81"/>
      <c r="D1728" s="81"/>
      <c r="E1728" s="86"/>
      <c r="F1728" s="10" t="s">
        <v>163</v>
      </c>
    </row>
    <row r="1729" spans="1:6" ht="18.75">
      <c r="A1729" s="81"/>
      <c r="B1729" s="81"/>
      <c r="C1729" s="2">
        <v>33</v>
      </c>
      <c r="D1729" s="81"/>
      <c r="E1729" s="86"/>
      <c r="F1729" s="10" t="s">
        <v>163</v>
      </c>
    </row>
    <row r="1730" spans="1:6" ht="19.5" thickBot="1">
      <c r="A1730" s="87"/>
      <c r="B1730" s="87"/>
      <c r="C1730" s="15">
        <v>38</v>
      </c>
      <c r="D1730" s="87"/>
      <c r="E1730" s="87"/>
      <c r="F1730" s="52" t="s">
        <v>163</v>
      </c>
    </row>
    <row r="1731" spans="1:6" ht="18.75">
      <c r="A1731" s="81"/>
      <c r="B1731" s="81"/>
      <c r="C1731" s="2">
        <v>3</v>
      </c>
      <c r="D1731" s="81"/>
      <c r="E1731" s="86"/>
      <c r="F1731" s="10" t="s">
        <v>164</v>
      </c>
    </row>
    <row r="1732" spans="1:6" ht="18.75">
      <c r="A1732" s="81"/>
      <c r="B1732" s="2">
        <v>7</v>
      </c>
      <c r="C1732" s="81"/>
      <c r="D1732" s="81"/>
      <c r="E1732" s="86"/>
      <c r="F1732" s="10" t="s">
        <v>164</v>
      </c>
    </row>
    <row r="1733" spans="1:6" ht="18.75">
      <c r="A1733" s="81"/>
      <c r="B1733" s="2">
        <v>12</v>
      </c>
      <c r="C1733" s="81"/>
      <c r="D1733" s="81"/>
      <c r="E1733" s="86"/>
      <c r="F1733" s="10" t="s">
        <v>164</v>
      </c>
    </row>
    <row r="1734" spans="1:6" ht="18.75">
      <c r="A1734" s="81"/>
      <c r="B1734" s="81"/>
      <c r="C1734" s="81"/>
      <c r="D1734" s="2">
        <v>19</v>
      </c>
      <c r="E1734" s="86"/>
      <c r="F1734" s="10" t="s">
        <v>164</v>
      </c>
    </row>
    <row r="1735" spans="1:6" ht="18.75">
      <c r="A1735" s="81"/>
      <c r="B1735" s="81"/>
      <c r="C1735" s="81"/>
      <c r="D1735" s="81"/>
      <c r="E1735" s="2">
        <v>25</v>
      </c>
      <c r="F1735" s="10" t="s">
        <v>164</v>
      </c>
    </row>
    <row r="1736" spans="1:6" ht="18.75">
      <c r="A1736" s="2">
        <v>26</v>
      </c>
      <c r="B1736" s="81"/>
      <c r="C1736" s="81"/>
      <c r="D1736" s="81"/>
      <c r="E1736" s="86"/>
      <c r="F1736" s="10" t="s">
        <v>164</v>
      </c>
    </row>
    <row r="1737" spans="1:6" ht="18.75">
      <c r="A1737" s="81"/>
      <c r="B1737" s="2">
        <v>32</v>
      </c>
      <c r="C1737" s="81"/>
      <c r="D1737" s="81"/>
      <c r="E1737" s="86"/>
      <c r="F1737" s="10" t="s">
        <v>164</v>
      </c>
    </row>
    <row r="1738" spans="1:6" ht="19.5" thickBot="1">
      <c r="A1738" s="15">
        <v>36</v>
      </c>
      <c r="B1738" s="87"/>
      <c r="C1738" s="87"/>
      <c r="D1738" s="87"/>
      <c r="E1738" s="87"/>
      <c r="F1738" s="52" t="s">
        <v>164</v>
      </c>
    </row>
    <row r="1739" spans="1:6" ht="18.75">
      <c r="A1739" s="81"/>
      <c r="B1739" s="81"/>
      <c r="C1739" s="81"/>
      <c r="D1739" s="81"/>
      <c r="E1739" s="2">
        <v>5</v>
      </c>
      <c r="F1739" s="10" t="s">
        <v>167</v>
      </c>
    </row>
    <row r="1740" spans="1:6" ht="18.75">
      <c r="A1740" s="81"/>
      <c r="B1740" s="81"/>
      <c r="C1740" s="81"/>
      <c r="D1740" s="2">
        <v>9</v>
      </c>
      <c r="E1740" s="86"/>
      <c r="F1740" s="3" t="s">
        <v>167</v>
      </c>
    </row>
    <row r="1741" spans="1:6" ht="18.75">
      <c r="A1741" s="2">
        <v>11</v>
      </c>
      <c r="B1741" s="81"/>
      <c r="C1741" s="81"/>
      <c r="D1741" s="81"/>
      <c r="E1741" s="86"/>
      <c r="F1741" s="3" t="s">
        <v>167</v>
      </c>
    </row>
    <row r="1742" spans="1:6" ht="18.75">
      <c r="A1742" s="2">
        <v>16</v>
      </c>
      <c r="B1742" s="81"/>
      <c r="C1742" s="81"/>
      <c r="D1742" s="81"/>
      <c r="E1742" s="86"/>
      <c r="F1742" s="3" t="s">
        <v>167</v>
      </c>
    </row>
    <row r="1743" spans="1:6" ht="18.75">
      <c r="A1743" s="81"/>
      <c r="B1743" s="81"/>
      <c r="C1743" s="2">
        <v>23</v>
      </c>
      <c r="D1743" s="81"/>
      <c r="E1743" s="86"/>
      <c r="F1743" s="3" t="s">
        <v>167</v>
      </c>
    </row>
    <row r="1744" spans="1:6" ht="18.75">
      <c r="A1744" s="81"/>
      <c r="B1744" s="2">
        <v>27</v>
      </c>
      <c r="C1744" s="81"/>
      <c r="D1744" s="81"/>
      <c r="E1744" s="86"/>
      <c r="F1744" s="3" t="s">
        <v>167</v>
      </c>
    </row>
    <row r="1745" spans="1:6" ht="18.75">
      <c r="A1745" s="81"/>
      <c r="B1745" s="81"/>
      <c r="C1745" s="2">
        <v>33</v>
      </c>
      <c r="D1745" s="81"/>
      <c r="E1745" s="86"/>
      <c r="F1745" s="3" t="s">
        <v>167</v>
      </c>
    </row>
    <row r="1746" spans="1:6" ht="19.5" thickBot="1">
      <c r="A1746" s="87"/>
      <c r="B1746" s="87"/>
      <c r="C1746" s="15">
        <v>38</v>
      </c>
      <c r="D1746" s="87"/>
      <c r="E1746" s="87"/>
      <c r="F1746" s="16" t="s">
        <v>167</v>
      </c>
    </row>
    <row r="1747" spans="1:6" ht="18.75">
      <c r="A1747" s="81"/>
      <c r="B1747" s="81"/>
      <c r="C1747" s="81"/>
      <c r="D1747" s="81"/>
      <c r="E1747" s="2">
        <v>5</v>
      </c>
      <c r="F1747" s="10" t="s">
        <v>169</v>
      </c>
    </row>
    <row r="1748" spans="1:6" ht="18.75">
      <c r="A1748" s="81"/>
      <c r="B1748" s="81"/>
      <c r="C1748" s="2">
        <v>8</v>
      </c>
      <c r="D1748" s="81"/>
      <c r="E1748" s="86"/>
      <c r="F1748" s="10" t="s">
        <v>169</v>
      </c>
    </row>
    <row r="1749" spans="1:6" ht="18.75">
      <c r="A1749" s="81"/>
      <c r="B1749" s="81"/>
      <c r="C1749" s="81"/>
      <c r="D1749" s="81"/>
      <c r="E1749" s="2">
        <v>15</v>
      </c>
      <c r="F1749" s="10" t="s">
        <v>169</v>
      </c>
    </row>
    <row r="1750" spans="1:6" ht="18.75">
      <c r="A1750" s="81"/>
      <c r="B1750" s="81"/>
      <c r="C1750" s="81"/>
      <c r="D1750" s="2">
        <v>19</v>
      </c>
      <c r="E1750" s="86"/>
      <c r="F1750" s="10" t="s">
        <v>169</v>
      </c>
    </row>
    <row r="1751" spans="1:6" ht="18.75">
      <c r="A1751" s="81"/>
      <c r="B1751" s="81"/>
      <c r="C1751" s="81"/>
      <c r="D1751" s="81"/>
      <c r="E1751" s="2">
        <v>25</v>
      </c>
      <c r="F1751" s="10" t="s">
        <v>169</v>
      </c>
    </row>
    <row r="1752" spans="1:6" ht="18.75">
      <c r="A1752" s="81"/>
      <c r="B1752" s="2">
        <v>27</v>
      </c>
      <c r="C1752" s="81"/>
      <c r="D1752" s="81"/>
      <c r="E1752" s="86"/>
      <c r="F1752" s="10" t="s">
        <v>169</v>
      </c>
    </row>
    <row r="1753" spans="1:6" ht="18.75">
      <c r="A1753" s="81"/>
      <c r="B1753" s="81"/>
      <c r="C1753" s="2">
        <v>33</v>
      </c>
      <c r="D1753" s="81"/>
      <c r="E1753" s="86"/>
      <c r="F1753" s="10" t="s">
        <v>169</v>
      </c>
    </row>
    <row r="1754" spans="1:6" ht="18.75">
      <c r="A1754" s="81"/>
      <c r="B1754" s="81"/>
      <c r="C1754" s="81"/>
      <c r="D1754" s="81"/>
      <c r="E1754" s="2">
        <v>40</v>
      </c>
      <c r="F1754" s="10" t="s">
        <v>169</v>
      </c>
    </row>
    <row r="1755" spans="1:6" ht="19.5" thickBot="1">
      <c r="A1755" s="87"/>
      <c r="B1755" s="87"/>
      <c r="C1755" s="87"/>
      <c r="D1755" s="87"/>
      <c r="E1755" s="15">
        <v>5</v>
      </c>
      <c r="F1755" s="52" t="s">
        <v>171</v>
      </c>
    </row>
    <row r="1756" spans="1:6" ht="18.75">
      <c r="A1756" s="81"/>
      <c r="B1756" s="81"/>
      <c r="C1756" s="81"/>
      <c r="D1756" s="81"/>
      <c r="E1756" s="2">
        <v>5</v>
      </c>
      <c r="F1756" s="10" t="s">
        <v>171</v>
      </c>
    </row>
    <row r="1757" spans="1:6" ht="18.75">
      <c r="A1757" s="2">
        <v>6</v>
      </c>
      <c r="B1757" s="81"/>
      <c r="C1757" s="81"/>
      <c r="D1757" s="81"/>
      <c r="E1757" s="86"/>
      <c r="F1757" s="10" t="s">
        <v>171</v>
      </c>
    </row>
    <row r="1758" spans="1:6" ht="18.75">
      <c r="A1758" s="2">
        <v>11</v>
      </c>
      <c r="B1758" s="81"/>
      <c r="C1758" s="81"/>
      <c r="D1758" s="81"/>
      <c r="E1758" s="86"/>
      <c r="F1758" s="10" t="s">
        <v>171</v>
      </c>
    </row>
    <row r="1759" spans="1:6" ht="18.75">
      <c r="A1759" s="80"/>
      <c r="B1759" s="81"/>
      <c r="C1759" s="81"/>
      <c r="D1759" s="81"/>
      <c r="E1759" s="2">
        <v>20</v>
      </c>
      <c r="F1759" s="10" t="s">
        <v>171</v>
      </c>
    </row>
    <row r="1760" spans="1:6" ht="18.75">
      <c r="A1760" s="80"/>
      <c r="B1760" s="81"/>
      <c r="C1760" s="81"/>
      <c r="D1760" s="2">
        <v>24</v>
      </c>
      <c r="E1760" s="86"/>
      <c r="F1760" s="10" t="s">
        <v>171</v>
      </c>
    </row>
    <row r="1761" spans="1:6" ht="18.75">
      <c r="A1761" s="80"/>
      <c r="B1761" s="2">
        <v>27</v>
      </c>
      <c r="C1761" s="81"/>
      <c r="D1761" s="81"/>
      <c r="E1761" s="86"/>
      <c r="F1761" s="10" t="s">
        <v>171</v>
      </c>
    </row>
    <row r="1762" spans="1:6" ht="18.75">
      <c r="A1762" s="80"/>
      <c r="B1762" s="81"/>
      <c r="C1762" s="81"/>
      <c r="D1762" s="2">
        <v>34</v>
      </c>
      <c r="E1762" s="86"/>
      <c r="F1762" s="10" t="s">
        <v>171</v>
      </c>
    </row>
    <row r="1763" spans="1:6" ht="19.5" thickBot="1">
      <c r="A1763" s="68"/>
      <c r="B1763" s="87"/>
      <c r="C1763" s="87"/>
      <c r="D1763" s="87"/>
      <c r="E1763" s="15">
        <v>40</v>
      </c>
      <c r="F1763" s="52" t="s">
        <v>171</v>
      </c>
    </row>
    <row r="1764" spans="4:6" ht="18.75">
      <c r="D1764" s="2">
        <v>4</v>
      </c>
      <c r="F1764" s="10" t="s">
        <v>173</v>
      </c>
    </row>
    <row r="1765" spans="3:6" ht="18.75">
      <c r="C1765" s="2">
        <v>8</v>
      </c>
      <c r="F1765" s="10" t="s">
        <v>173</v>
      </c>
    </row>
    <row r="1766" spans="5:6" ht="18.75">
      <c r="E1766" s="2">
        <v>15</v>
      </c>
      <c r="F1766" s="10" t="s">
        <v>173</v>
      </c>
    </row>
    <row r="1767" spans="4:6" ht="18.75">
      <c r="D1767" s="2">
        <v>19</v>
      </c>
      <c r="F1767" s="10" t="s">
        <v>173</v>
      </c>
    </row>
    <row r="1768" spans="4:6" ht="18.75">
      <c r="D1768" s="2">
        <v>24</v>
      </c>
      <c r="F1768" s="10" t="s">
        <v>173</v>
      </c>
    </row>
    <row r="1769" spans="5:6" ht="18.75">
      <c r="E1769" s="2">
        <v>30</v>
      </c>
      <c r="F1769" s="10" t="s">
        <v>173</v>
      </c>
    </row>
    <row r="1770" spans="1:6" ht="19.5" thickBot="1">
      <c r="A1770" s="57"/>
      <c r="B1770" s="57"/>
      <c r="C1770" s="57"/>
      <c r="D1770" s="15">
        <v>34</v>
      </c>
      <c r="E1770" s="57"/>
      <c r="F1770" s="52" t="s">
        <v>173</v>
      </c>
    </row>
    <row r="1771" spans="1:6" ht="18.75">
      <c r="A1771" s="2">
        <v>36</v>
      </c>
      <c r="F1771" s="10" t="s">
        <v>173</v>
      </c>
    </row>
    <row r="1772" spans="1:6" ht="18.75">
      <c r="A1772" s="81"/>
      <c r="B1772" s="2">
        <v>2</v>
      </c>
      <c r="C1772" s="81"/>
      <c r="D1772" s="81"/>
      <c r="E1772" s="86"/>
      <c r="F1772" s="10" t="s">
        <v>175</v>
      </c>
    </row>
    <row r="1773" spans="1:6" ht="18.75">
      <c r="A1773" s="81"/>
      <c r="B1773" s="2">
        <v>7</v>
      </c>
      <c r="C1773" s="81"/>
      <c r="D1773" s="81"/>
      <c r="E1773" s="86"/>
      <c r="F1773" s="3" t="s">
        <v>175</v>
      </c>
    </row>
    <row r="1774" spans="1:6" ht="18.75">
      <c r="A1774" s="81"/>
      <c r="B1774" s="81"/>
      <c r="C1774" s="81"/>
      <c r="D1774" s="81"/>
      <c r="E1774" s="2">
        <v>15</v>
      </c>
      <c r="F1774" s="3" t="s">
        <v>175</v>
      </c>
    </row>
    <row r="1775" spans="1:6" ht="18.75">
      <c r="A1775" s="81"/>
      <c r="B1775" s="81"/>
      <c r="C1775" s="2">
        <v>18</v>
      </c>
      <c r="D1775" s="81"/>
      <c r="E1775" s="86"/>
      <c r="F1775" s="3" t="s">
        <v>175</v>
      </c>
    </row>
    <row r="1776" spans="1:6" ht="18.75">
      <c r="A1776" s="81"/>
      <c r="B1776" s="2">
        <v>22</v>
      </c>
      <c r="C1776" s="81"/>
      <c r="D1776" s="81"/>
      <c r="E1776" s="86"/>
      <c r="F1776" s="3" t="s">
        <v>175</v>
      </c>
    </row>
    <row r="1777" spans="1:6" ht="18.75">
      <c r="A1777" s="81"/>
      <c r="B1777" s="81"/>
      <c r="C1777" s="81"/>
      <c r="D1777" s="81"/>
      <c r="E1777" s="2">
        <v>30</v>
      </c>
      <c r="F1777" s="3" t="s">
        <v>175</v>
      </c>
    </row>
    <row r="1778" spans="1:6" ht="18.75">
      <c r="A1778" s="2">
        <v>31</v>
      </c>
      <c r="B1778" s="81"/>
      <c r="C1778" s="81"/>
      <c r="D1778" s="81"/>
      <c r="E1778" s="86"/>
      <c r="F1778" s="3" t="s">
        <v>175</v>
      </c>
    </row>
    <row r="1779" spans="1:6" ht="19.5" thickBot="1">
      <c r="A1779" s="15">
        <v>36</v>
      </c>
      <c r="B1779" s="87"/>
      <c r="C1779" s="87"/>
      <c r="D1779" s="87"/>
      <c r="E1779" s="87"/>
      <c r="F1779" s="16" t="s">
        <v>175</v>
      </c>
    </row>
    <row r="1780" spans="1:6" ht="18.75">
      <c r="A1780" s="81"/>
      <c r="B1780" s="81"/>
      <c r="C1780" s="2">
        <v>3</v>
      </c>
      <c r="D1780" s="81"/>
      <c r="E1780" s="86"/>
      <c r="F1780" s="10" t="s">
        <v>179</v>
      </c>
    </row>
    <row r="1781" spans="1:6" ht="18.75">
      <c r="A1781" s="81"/>
      <c r="B1781" s="2">
        <v>7</v>
      </c>
      <c r="C1781" s="81"/>
      <c r="D1781" s="81"/>
      <c r="E1781" s="86"/>
      <c r="F1781" s="10" t="s">
        <v>179</v>
      </c>
    </row>
    <row r="1782" spans="1:6" ht="18.75">
      <c r="A1782" s="2">
        <v>11</v>
      </c>
      <c r="B1782" s="81"/>
      <c r="C1782" s="81"/>
      <c r="D1782" s="81"/>
      <c r="E1782" s="86"/>
      <c r="F1782" s="10" t="s">
        <v>179</v>
      </c>
    </row>
    <row r="1783" spans="1:6" ht="18.75">
      <c r="A1783" s="81"/>
      <c r="B1783" s="2">
        <v>17</v>
      </c>
      <c r="C1783" s="81"/>
      <c r="D1783" s="81"/>
      <c r="E1783" s="86"/>
      <c r="F1783" s="10" t="s">
        <v>179</v>
      </c>
    </row>
    <row r="1784" spans="1:6" ht="18.75">
      <c r="A1784" s="81"/>
      <c r="B1784" s="81"/>
      <c r="C1784" s="81"/>
      <c r="D1784" s="2">
        <v>24</v>
      </c>
      <c r="E1784" s="86"/>
      <c r="F1784" s="10" t="s">
        <v>179</v>
      </c>
    </row>
    <row r="1785" spans="1:6" ht="18.75">
      <c r="A1785" s="2">
        <v>26</v>
      </c>
      <c r="B1785" s="81"/>
      <c r="C1785" s="81"/>
      <c r="D1785" s="81"/>
      <c r="E1785" s="86"/>
      <c r="F1785" s="10" t="s">
        <v>179</v>
      </c>
    </row>
    <row r="1786" spans="1:6" ht="18.75">
      <c r="A1786" s="81"/>
      <c r="B1786" s="81"/>
      <c r="C1786" s="81"/>
      <c r="D1786" s="81"/>
      <c r="E1786" s="2">
        <v>35</v>
      </c>
      <c r="F1786" s="10" t="s">
        <v>179</v>
      </c>
    </row>
    <row r="1787" spans="1:6" ht="19.5" thickBot="1">
      <c r="A1787" s="87"/>
      <c r="B1787" s="87"/>
      <c r="C1787" s="87"/>
      <c r="D1787" s="87"/>
      <c r="E1787" s="15">
        <v>40</v>
      </c>
      <c r="F1787" s="52" t="s">
        <v>179</v>
      </c>
    </row>
    <row r="1788" spans="4:6" ht="18.75">
      <c r="D1788" s="2">
        <v>4</v>
      </c>
      <c r="F1788" s="10" t="s">
        <v>181</v>
      </c>
    </row>
    <row r="1789" spans="5:6" ht="18.75">
      <c r="E1789" s="2">
        <v>10</v>
      </c>
      <c r="F1789" s="10" t="s">
        <v>181</v>
      </c>
    </row>
    <row r="1790" spans="1:6" ht="18.75">
      <c r="A1790" s="2">
        <v>11</v>
      </c>
      <c r="F1790" s="10" t="s">
        <v>181</v>
      </c>
    </row>
    <row r="1791" spans="2:6" ht="18.75">
      <c r="B1791" s="2">
        <v>17</v>
      </c>
      <c r="F1791" s="10" t="s">
        <v>181</v>
      </c>
    </row>
    <row r="1792" spans="1:6" ht="18.75">
      <c r="A1792" s="2">
        <v>21</v>
      </c>
      <c r="F1792" s="10" t="s">
        <v>181</v>
      </c>
    </row>
    <row r="1793" spans="5:6" ht="18.75">
      <c r="E1793" s="2">
        <v>30</v>
      </c>
      <c r="F1793" s="10" t="s">
        <v>181</v>
      </c>
    </row>
    <row r="1794" spans="1:6" ht="18.75">
      <c r="A1794" s="2">
        <v>31</v>
      </c>
      <c r="F1794" s="10" t="s">
        <v>181</v>
      </c>
    </row>
    <row r="1795" spans="1:6" ht="19.5" thickBot="1">
      <c r="A1795" s="15">
        <v>36</v>
      </c>
      <c r="B1795" s="57"/>
      <c r="C1795" s="57"/>
      <c r="D1795" s="57"/>
      <c r="E1795" s="57"/>
      <c r="F1795" s="52" t="s">
        <v>181</v>
      </c>
    </row>
    <row r="1796" spans="1:6" ht="18.75">
      <c r="A1796" s="91"/>
      <c r="B1796" s="91"/>
      <c r="C1796" s="73">
        <v>3</v>
      </c>
      <c r="D1796" s="91"/>
      <c r="E1796" s="92"/>
      <c r="F1796" s="93" t="s">
        <v>182</v>
      </c>
    </row>
    <row r="1797" spans="1:6" ht="18.75">
      <c r="A1797" s="91"/>
      <c r="B1797" s="91"/>
      <c r="C1797" s="73">
        <v>8</v>
      </c>
      <c r="D1797" s="91"/>
      <c r="E1797" s="92"/>
      <c r="F1797" s="93" t="s">
        <v>182</v>
      </c>
    </row>
    <row r="1798" spans="1:6" ht="18.75">
      <c r="A1798" s="73">
        <v>11</v>
      </c>
      <c r="B1798" s="91"/>
      <c r="C1798" s="91"/>
      <c r="D1798" s="91"/>
      <c r="E1798" s="92"/>
      <c r="F1798" s="93" t="s">
        <v>182</v>
      </c>
    </row>
    <row r="1799" spans="1:6" ht="18.75">
      <c r="A1799" s="91"/>
      <c r="B1799" s="91"/>
      <c r="C1799" s="91"/>
      <c r="D1799" s="73">
        <v>19</v>
      </c>
      <c r="E1799" s="92"/>
      <c r="F1799" s="93" t="s">
        <v>182</v>
      </c>
    </row>
    <row r="1800" spans="1:6" ht="18.75">
      <c r="A1800" s="91"/>
      <c r="B1800" s="91"/>
      <c r="C1800" s="91"/>
      <c r="D1800" s="73">
        <v>24</v>
      </c>
      <c r="E1800" s="92"/>
      <c r="F1800" s="93" t="s">
        <v>182</v>
      </c>
    </row>
    <row r="1801" spans="1:6" ht="18.75">
      <c r="A1801" s="91"/>
      <c r="B1801" s="91"/>
      <c r="C1801" s="91"/>
      <c r="D1801" s="91"/>
      <c r="E1801" s="73">
        <v>30</v>
      </c>
      <c r="F1801" s="93" t="s">
        <v>182</v>
      </c>
    </row>
    <row r="1802" spans="1:6" ht="18.75">
      <c r="A1802" s="91"/>
      <c r="B1802" s="91"/>
      <c r="C1802" s="91"/>
      <c r="D1802" s="91"/>
      <c r="E1802" s="73">
        <v>35</v>
      </c>
      <c r="F1802" s="93" t="s">
        <v>182</v>
      </c>
    </row>
    <row r="1803" spans="1:6" ht="19.5" thickBot="1">
      <c r="A1803" s="78">
        <v>36</v>
      </c>
      <c r="B1803" s="100"/>
      <c r="C1803" s="100"/>
      <c r="D1803" s="100"/>
      <c r="E1803" s="100"/>
      <c r="F1803" s="101" t="s">
        <v>182</v>
      </c>
    </row>
    <row r="1804" spans="1:6" ht="18.75">
      <c r="A1804" s="2">
        <v>1</v>
      </c>
      <c r="B1804" s="81"/>
      <c r="C1804" s="81"/>
      <c r="D1804" s="81"/>
      <c r="E1804" s="86"/>
      <c r="F1804" s="99" t="s">
        <v>185</v>
      </c>
    </row>
    <row r="1805" spans="1:6" ht="18.75">
      <c r="A1805" s="81"/>
      <c r="B1805" s="81"/>
      <c r="C1805" s="81"/>
      <c r="D1805" s="2">
        <v>9</v>
      </c>
      <c r="E1805" s="86"/>
      <c r="F1805" s="99" t="s">
        <v>185</v>
      </c>
    </row>
    <row r="1806" spans="1:6" ht="18.75">
      <c r="A1806" s="81"/>
      <c r="B1806" s="81"/>
      <c r="C1806" s="2">
        <v>13</v>
      </c>
      <c r="D1806" s="81"/>
      <c r="E1806" s="86"/>
      <c r="F1806" s="99" t="s">
        <v>185</v>
      </c>
    </row>
    <row r="1807" spans="1:6" ht="18.75">
      <c r="A1807" s="81"/>
      <c r="B1807" s="81"/>
      <c r="C1807" s="2">
        <v>18</v>
      </c>
      <c r="D1807" s="81"/>
      <c r="E1807" s="86"/>
      <c r="F1807" s="99" t="s">
        <v>185</v>
      </c>
    </row>
    <row r="1808" spans="1:6" ht="18.75">
      <c r="A1808" s="81"/>
      <c r="B1808" s="81"/>
      <c r="C1808" s="81"/>
      <c r="D1808" s="2">
        <v>24</v>
      </c>
      <c r="E1808" s="86"/>
      <c r="F1808" s="99" t="s">
        <v>185</v>
      </c>
    </row>
    <row r="1809" spans="1:6" ht="18.75">
      <c r="A1809" s="81"/>
      <c r="B1809" s="2">
        <v>27</v>
      </c>
      <c r="C1809" s="81"/>
      <c r="D1809" s="81"/>
      <c r="E1809" s="86"/>
      <c r="F1809" s="99" t="s">
        <v>185</v>
      </c>
    </row>
    <row r="1810" spans="1:6" ht="18.75">
      <c r="A1810" s="81"/>
      <c r="B1810" s="81"/>
      <c r="C1810" s="81"/>
      <c r="D1810" s="2">
        <v>34</v>
      </c>
      <c r="E1810" s="86"/>
      <c r="F1810" s="99" t="s">
        <v>185</v>
      </c>
    </row>
    <row r="1811" spans="1:6" ht="19.5" thickBot="1">
      <c r="A1811" s="15">
        <v>36</v>
      </c>
      <c r="B1811" s="87"/>
      <c r="C1811" s="87"/>
      <c r="D1811" s="87"/>
      <c r="E1811" s="87"/>
      <c r="F1811" s="85" t="s">
        <v>185</v>
      </c>
    </row>
    <row r="1812" spans="3:6" ht="18.75">
      <c r="C1812" s="73">
        <v>3</v>
      </c>
      <c r="F1812" s="7" t="s">
        <v>186</v>
      </c>
    </row>
    <row r="1813" spans="1:6" ht="18.75">
      <c r="A1813" s="2">
        <v>6</v>
      </c>
      <c r="B1813" s="1"/>
      <c r="C1813" s="1"/>
      <c r="D1813" s="1"/>
      <c r="E1813" s="1"/>
      <c r="F1813" s="7" t="s">
        <v>186</v>
      </c>
    </row>
    <row r="1814" spans="1:6" ht="18.75">
      <c r="A1814" s="1"/>
      <c r="B1814" s="1"/>
      <c r="C1814" s="2">
        <v>13</v>
      </c>
      <c r="D1814" s="1"/>
      <c r="E1814" s="1"/>
      <c r="F1814" s="7" t="s">
        <v>186</v>
      </c>
    </row>
    <row r="1815" spans="1:6" ht="18.75">
      <c r="A1815" s="2">
        <v>16</v>
      </c>
      <c r="B1815" s="1"/>
      <c r="C1815" s="1"/>
      <c r="D1815" s="1"/>
      <c r="E1815" s="1"/>
      <c r="F1815" s="7" t="s">
        <v>186</v>
      </c>
    </row>
    <row r="1816" spans="1:6" ht="18.75">
      <c r="A1816" s="1"/>
      <c r="B1816" s="1"/>
      <c r="C1816" s="1"/>
      <c r="D1816" s="2">
        <v>24</v>
      </c>
      <c r="E1816" s="1"/>
      <c r="F1816" s="7" t="s">
        <v>186</v>
      </c>
    </row>
    <row r="1817" spans="1:6" ht="18.75">
      <c r="A1817" s="1"/>
      <c r="B1817" s="1"/>
      <c r="C1817" s="2">
        <v>28</v>
      </c>
      <c r="D1817" s="1"/>
      <c r="E1817" s="1"/>
      <c r="F1817" s="7" t="s">
        <v>186</v>
      </c>
    </row>
    <row r="1818" spans="1:6" ht="18.75">
      <c r="A1818" s="1"/>
      <c r="B1818" s="1"/>
      <c r="C1818" s="1"/>
      <c r="D1818" s="1"/>
      <c r="E1818" s="2">
        <v>35</v>
      </c>
      <c r="F1818" s="7" t="s">
        <v>186</v>
      </c>
    </row>
    <row r="1819" spans="1:7" ht="19.5" thickBot="1">
      <c r="A1819" s="68"/>
      <c r="B1819" s="68"/>
      <c r="C1819" s="15">
        <v>38</v>
      </c>
      <c r="D1819" s="68"/>
      <c r="E1819" s="68"/>
      <c r="F1819" s="103" t="s">
        <v>186</v>
      </c>
      <c r="G1819" s="17"/>
    </row>
    <row r="1820" spans="1:7" ht="18.75">
      <c r="A1820" s="6"/>
      <c r="B1820" s="6"/>
      <c r="C1820" s="2">
        <v>3</v>
      </c>
      <c r="D1820" s="6"/>
      <c r="E1820" s="6"/>
      <c r="F1820" s="99" t="s">
        <v>189</v>
      </c>
      <c r="G1820" s="104"/>
    </row>
    <row r="1821" spans="1:6" ht="18.75">
      <c r="A1821" s="2">
        <v>6</v>
      </c>
      <c r="B1821" s="6"/>
      <c r="C1821" s="6"/>
      <c r="D1821" s="6"/>
      <c r="E1821" s="6"/>
      <c r="F1821" s="7" t="s">
        <v>189</v>
      </c>
    </row>
    <row r="1822" spans="1:6" ht="18.75">
      <c r="A1822" s="6"/>
      <c r="B1822" s="6"/>
      <c r="C1822" s="2">
        <v>13</v>
      </c>
      <c r="D1822" s="6"/>
      <c r="E1822" s="6"/>
      <c r="F1822" s="7" t="s">
        <v>189</v>
      </c>
    </row>
    <row r="1823" spans="1:6" ht="18.75">
      <c r="A1823" s="6"/>
      <c r="B1823" s="6"/>
      <c r="C1823" s="2">
        <v>18</v>
      </c>
      <c r="D1823" s="6"/>
      <c r="E1823" s="6"/>
      <c r="F1823" s="7" t="s">
        <v>189</v>
      </c>
    </row>
    <row r="1824" spans="1:6" ht="18.75">
      <c r="A1824" s="6"/>
      <c r="B1824" s="6"/>
      <c r="C1824" s="81"/>
      <c r="D1824" s="2">
        <v>24</v>
      </c>
      <c r="E1824" s="6"/>
      <c r="F1824" s="7" t="s">
        <v>189</v>
      </c>
    </row>
    <row r="1825" spans="1:6" ht="18.75">
      <c r="A1825" s="6"/>
      <c r="B1825" s="2">
        <v>27</v>
      </c>
      <c r="C1825" s="6"/>
      <c r="D1825" s="6"/>
      <c r="E1825" s="6"/>
      <c r="F1825" s="7" t="s">
        <v>189</v>
      </c>
    </row>
    <row r="1826" spans="1:6" ht="18.75">
      <c r="A1826" s="105"/>
      <c r="B1826" s="105"/>
      <c r="C1826" s="105"/>
      <c r="D1826" s="6"/>
      <c r="E1826" s="2">
        <v>35</v>
      </c>
      <c r="F1826" s="7" t="s">
        <v>189</v>
      </c>
    </row>
    <row r="1827" spans="1:6" ht="19.5" thickBot="1">
      <c r="A1827" s="107"/>
      <c r="B1827" s="107"/>
      <c r="C1827" s="107"/>
      <c r="D1827" s="15">
        <v>39</v>
      </c>
      <c r="E1827" s="14"/>
      <c r="F1827" s="103" t="s">
        <v>189</v>
      </c>
    </row>
    <row r="1828" spans="2:6" ht="18.75">
      <c r="B1828" s="2">
        <v>2</v>
      </c>
      <c r="F1828" s="99" t="s">
        <v>246</v>
      </c>
    </row>
    <row r="1829" spans="3:6" ht="18.75">
      <c r="C1829" s="2">
        <v>8</v>
      </c>
      <c r="F1829" s="99" t="s">
        <v>246</v>
      </c>
    </row>
    <row r="1830" spans="5:6" ht="18.75">
      <c r="E1830" s="2">
        <v>15</v>
      </c>
      <c r="F1830" s="99" t="s">
        <v>246</v>
      </c>
    </row>
    <row r="1831" spans="4:6" ht="18.75">
      <c r="D1831" s="2">
        <v>19</v>
      </c>
      <c r="F1831" s="99" t="s">
        <v>246</v>
      </c>
    </row>
    <row r="1832" spans="4:6" ht="18.75">
      <c r="D1832" s="2">
        <v>24</v>
      </c>
      <c r="F1832" s="99" t="s">
        <v>246</v>
      </c>
    </row>
    <row r="1833" spans="2:6" ht="18.75">
      <c r="B1833" s="2">
        <v>27</v>
      </c>
      <c r="F1833" s="99" t="s">
        <v>246</v>
      </c>
    </row>
    <row r="1834" spans="4:6" ht="18.75">
      <c r="D1834" s="2">
        <v>34</v>
      </c>
      <c r="F1834" s="99" t="s">
        <v>246</v>
      </c>
    </row>
    <row r="1835" spans="1:6" ht="19.5" thickBot="1">
      <c r="A1835" s="57"/>
      <c r="B1835" s="57"/>
      <c r="C1835" s="57"/>
      <c r="D1835" s="15">
        <v>39</v>
      </c>
      <c r="E1835" s="57"/>
      <c r="F1835" s="85" t="s">
        <v>246</v>
      </c>
    </row>
    <row r="1836" spans="1:6" ht="18.75">
      <c r="A1836" s="2">
        <v>1</v>
      </c>
      <c r="B1836" s="81"/>
      <c r="C1836" s="81"/>
      <c r="D1836" s="81"/>
      <c r="E1836" s="86"/>
      <c r="F1836" s="99" t="s">
        <v>248</v>
      </c>
    </row>
    <row r="1837" spans="1:6" ht="18.75">
      <c r="A1837" s="2">
        <v>6</v>
      </c>
      <c r="B1837" s="81"/>
      <c r="C1837" s="81"/>
      <c r="D1837" s="81"/>
      <c r="E1837" s="86"/>
      <c r="F1837" s="99" t="s">
        <v>248</v>
      </c>
    </row>
    <row r="1838" spans="1:6" ht="18.75">
      <c r="A1838" s="81"/>
      <c r="B1838" s="2">
        <v>12</v>
      </c>
      <c r="C1838" s="81"/>
      <c r="D1838" s="81"/>
      <c r="E1838" s="86"/>
      <c r="F1838" s="99" t="s">
        <v>248</v>
      </c>
    </row>
    <row r="1839" spans="1:6" ht="18.75">
      <c r="A1839" s="81"/>
      <c r="B1839" s="81"/>
      <c r="C1839" s="81"/>
      <c r="D1839" s="2">
        <v>19</v>
      </c>
      <c r="E1839" s="86"/>
      <c r="F1839" s="99" t="s">
        <v>248</v>
      </c>
    </row>
    <row r="1840" spans="1:6" ht="18.75">
      <c r="A1840" s="81"/>
      <c r="B1840" s="81"/>
      <c r="C1840" s="2">
        <v>23</v>
      </c>
      <c r="D1840" s="81"/>
      <c r="E1840" s="86"/>
      <c r="F1840" s="99" t="s">
        <v>248</v>
      </c>
    </row>
    <row r="1841" spans="1:6" ht="18.75">
      <c r="A1841" s="2">
        <v>26</v>
      </c>
      <c r="B1841" s="81"/>
      <c r="C1841" s="81"/>
      <c r="D1841" s="81"/>
      <c r="E1841" s="86"/>
      <c r="F1841" s="99" t="s">
        <v>248</v>
      </c>
    </row>
    <row r="1842" spans="1:6" ht="18.75">
      <c r="A1842" s="2">
        <v>31</v>
      </c>
      <c r="B1842" s="81"/>
      <c r="C1842" s="81"/>
      <c r="D1842" s="81"/>
      <c r="E1842" s="86"/>
      <c r="F1842" s="99" t="s">
        <v>248</v>
      </c>
    </row>
    <row r="1843" spans="1:6" ht="19.5" thickBot="1">
      <c r="A1843" s="87"/>
      <c r="B1843" s="87"/>
      <c r="C1843" s="15">
        <v>38</v>
      </c>
      <c r="D1843" s="87"/>
      <c r="E1843" s="87"/>
      <c r="F1843" s="85" t="s">
        <v>248</v>
      </c>
    </row>
    <row r="1844" spans="1:6" ht="18.75">
      <c r="A1844" s="2">
        <v>1</v>
      </c>
      <c r="B1844" s="81"/>
      <c r="C1844" s="81"/>
      <c r="D1844" s="81"/>
      <c r="E1844" s="86"/>
      <c r="F1844" s="99" t="s">
        <v>250</v>
      </c>
    </row>
    <row r="1845" spans="1:6" ht="18.75">
      <c r="A1845" s="81"/>
      <c r="B1845" s="81"/>
      <c r="C1845" s="2">
        <v>8</v>
      </c>
      <c r="D1845" s="81"/>
      <c r="E1845" s="86"/>
      <c r="F1845" s="99" t="s">
        <v>250</v>
      </c>
    </row>
    <row r="1846" spans="1:6" ht="18.75">
      <c r="A1846" s="81"/>
      <c r="B1846" s="81"/>
      <c r="C1846" s="81"/>
      <c r="D1846" s="2">
        <v>14</v>
      </c>
      <c r="E1846" s="86"/>
      <c r="F1846" s="99" t="s">
        <v>250</v>
      </c>
    </row>
    <row r="1847" spans="1:6" ht="18.75">
      <c r="A1847" s="81"/>
      <c r="B1847" s="81"/>
      <c r="C1847" s="2">
        <v>18</v>
      </c>
      <c r="D1847" s="81"/>
      <c r="E1847" s="86"/>
      <c r="F1847" s="99" t="s">
        <v>250</v>
      </c>
    </row>
    <row r="1848" spans="1:6" ht="18.75">
      <c r="A1848" s="81"/>
      <c r="B1848" s="2">
        <v>22</v>
      </c>
      <c r="C1848" s="81"/>
      <c r="D1848" s="81"/>
      <c r="E1848" s="86"/>
      <c r="F1848" s="99" t="s">
        <v>250</v>
      </c>
    </row>
    <row r="1849" spans="1:6" ht="18.75">
      <c r="A1849" s="2">
        <v>26</v>
      </c>
      <c r="B1849" s="81"/>
      <c r="C1849" s="81"/>
      <c r="D1849" s="81"/>
      <c r="E1849" s="86"/>
      <c r="F1849" s="99" t="s">
        <v>250</v>
      </c>
    </row>
    <row r="1850" spans="1:6" ht="18.75">
      <c r="A1850" s="81"/>
      <c r="B1850" s="81"/>
      <c r="C1850" s="81"/>
      <c r="D1850" s="81"/>
      <c r="E1850" s="2">
        <v>35</v>
      </c>
      <c r="F1850" s="99" t="s">
        <v>250</v>
      </c>
    </row>
    <row r="1851" spans="1:6" ht="19.5" thickBot="1">
      <c r="A1851" s="87"/>
      <c r="B1851" s="87"/>
      <c r="C1851" s="87"/>
      <c r="D1851" s="87"/>
      <c r="E1851" s="15">
        <v>40</v>
      </c>
      <c r="F1851" s="85" t="s">
        <v>250</v>
      </c>
    </row>
    <row r="1852" spans="1:6" ht="18.75">
      <c r="A1852" s="81"/>
      <c r="B1852" s="81"/>
      <c r="C1852" s="2">
        <v>3</v>
      </c>
      <c r="D1852" s="81"/>
      <c r="E1852" s="86"/>
      <c r="F1852" s="99" t="s">
        <v>252</v>
      </c>
    </row>
    <row r="1853" spans="1:6" ht="18.75">
      <c r="A1853" s="81"/>
      <c r="B1853" s="81"/>
      <c r="C1853" s="81"/>
      <c r="D1853" s="81"/>
      <c r="E1853" s="2">
        <v>10</v>
      </c>
      <c r="F1853" s="7" t="s">
        <v>252</v>
      </c>
    </row>
    <row r="1854" spans="1:6" ht="18.75">
      <c r="A1854" s="81"/>
      <c r="B1854" s="2">
        <v>12</v>
      </c>
      <c r="C1854" s="81"/>
      <c r="D1854" s="81"/>
      <c r="E1854" s="86"/>
      <c r="F1854" s="7" t="s">
        <v>252</v>
      </c>
    </row>
    <row r="1855" spans="1:6" ht="18.75">
      <c r="A1855" s="81"/>
      <c r="B1855" s="81"/>
      <c r="C1855" s="2">
        <v>18</v>
      </c>
      <c r="D1855" s="81"/>
      <c r="E1855" s="86"/>
      <c r="F1855" s="7" t="s">
        <v>252</v>
      </c>
    </row>
    <row r="1856" spans="1:6" ht="18.75">
      <c r="A1856" s="81"/>
      <c r="B1856" s="2">
        <v>22</v>
      </c>
      <c r="C1856" s="81"/>
      <c r="D1856" s="81"/>
      <c r="E1856" s="86"/>
      <c r="F1856" s="7" t="s">
        <v>252</v>
      </c>
    </row>
    <row r="1857" spans="1:6" ht="18.75">
      <c r="A1857" s="2">
        <v>26</v>
      </c>
      <c r="B1857" s="81"/>
      <c r="C1857" s="81"/>
      <c r="D1857" s="81"/>
      <c r="E1857" s="86"/>
      <c r="F1857" s="7" t="s">
        <v>252</v>
      </c>
    </row>
    <row r="1858" spans="1:6" ht="18.75">
      <c r="A1858" s="81"/>
      <c r="B1858" s="81"/>
      <c r="C1858" s="81"/>
      <c r="D1858" s="2">
        <v>34</v>
      </c>
      <c r="E1858" s="86"/>
      <c r="F1858" s="7" t="s">
        <v>252</v>
      </c>
    </row>
    <row r="1859" spans="1:6" ht="19.5" thickBot="1">
      <c r="A1859" s="15">
        <v>36</v>
      </c>
      <c r="B1859" s="87"/>
      <c r="C1859" s="87"/>
      <c r="D1859" s="87"/>
      <c r="E1859" s="87"/>
      <c r="F1859" s="103" t="s">
        <v>252</v>
      </c>
    </row>
    <row r="1860" spans="1:6" ht="18.75">
      <c r="A1860" s="81"/>
      <c r="B1860" s="2">
        <v>2</v>
      </c>
      <c r="C1860" s="81"/>
      <c r="D1860" s="81"/>
      <c r="E1860" s="86"/>
      <c r="F1860" s="99" t="s">
        <v>255</v>
      </c>
    </row>
    <row r="1861" spans="1:6" ht="18.75">
      <c r="A1861" s="81"/>
      <c r="B1861" s="2">
        <v>7</v>
      </c>
      <c r="C1861" s="81"/>
      <c r="D1861" s="81"/>
      <c r="E1861" s="86"/>
      <c r="F1861" s="99" t="s">
        <v>255</v>
      </c>
    </row>
    <row r="1862" spans="1:6" ht="18.75">
      <c r="A1862" s="81"/>
      <c r="B1862" s="2">
        <v>12</v>
      </c>
      <c r="C1862" s="81"/>
      <c r="D1862" s="81"/>
      <c r="E1862" s="86"/>
      <c r="F1862" s="99" t="s">
        <v>255</v>
      </c>
    </row>
    <row r="1863" spans="1:6" ht="18.75">
      <c r="A1863" s="81"/>
      <c r="B1863" s="81"/>
      <c r="C1863" s="2">
        <v>18</v>
      </c>
      <c r="D1863" s="81"/>
      <c r="E1863" s="86"/>
      <c r="F1863" s="99" t="s">
        <v>255</v>
      </c>
    </row>
    <row r="1864" spans="1:6" ht="18.75">
      <c r="A1864" s="81"/>
      <c r="B1864" s="81"/>
      <c r="C1864" s="2">
        <v>23</v>
      </c>
      <c r="D1864" s="81"/>
      <c r="E1864" s="86"/>
      <c r="F1864" s="99" t="s">
        <v>255</v>
      </c>
    </row>
    <row r="1865" spans="1:6" ht="18.75">
      <c r="A1865" s="81"/>
      <c r="B1865" s="81"/>
      <c r="C1865" s="81"/>
      <c r="D1865" s="81"/>
      <c r="E1865" s="2">
        <v>30</v>
      </c>
      <c r="F1865" s="99" t="s">
        <v>255</v>
      </c>
    </row>
    <row r="1866" spans="1:6" ht="18.75">
      <c r="A1866" s="2">
        <v>31</v>
      </c>
      <c r="B1866" s="81"/>
      <c r="C1866" s="81"/>
      <c r="D1866" s="81"/>
      <c r="E1866" s="86"/>
      <c r="F1866" s="99" t="s">
        <v>255</v>
      </c>
    </row>
    <row r="1867" spans="1:6" ht="19.5" thickBot="1">
      <c r="A1867" s="87"/>
      <c r="B1867" s="15">
        <v>37</v>
      </c>
      <c r="C1867" s="87"/>
      <c r="D1867" s="87"/>
      <c r="E1867" s="87"/>
      <c r="F1867" s="85" t="s">
        <v>255</v>
      </c>
    </row>
    <row r="1868" spans="1:6" ht="18.75">
      <c r="A1868" s="1"/>
      <c r="B1868" s="1"/>
      <c r="C1868" s="2">
        <v>3</v>
      </c>
      <c r="D1868" s="1"/>
      <c r="E1868" s="1"/>
      <c r="F1868" s="7" t="s">
        <v>254</v>
      </c>
    </row>
    <row r="1869" spans="1:6" ht="18.75">
      <c r="A1869" s="1"/>
      <c r="B1869" s="1"/>
      <c r="C1869" s="2">
        <v>8</v>
      </c>
      <c r="D1869" s="1"/>
      <c r="E1869" s="1"/>
      <c r="F1869" s="7" t="s">
        <v>254</v>
      </c>
    </row>
    <row r="1870" spans="1:6" ht="18.75">
      <c r="A1870" s="1"/>
      <c r="B1870" s="1"/>
      <c r="C1870" s="1"/>
      <c r="D1870" s="2">
        <v>14</v>
      </c>
      <c r="E1870" s="1"/>
      <c r="F1870" s="7" t="s">
        <v>254</v>
      </c>
    </row>
    <row r="1871" spans="1:6" ht="18.75">
      <c r="A1871" s="1"/>
      <c r="B1871" s="1"/>
      <c r="C1871" s="1"/>
      <c r="D1871" s="2">
        <v>19</v>
      </c>
      <c r="E1871" s="1"/>
      <c r="F1871" s="7" t="s">
        <v>254</v>
      </c>
    </row>
    <row r="1872" spans="1:6" ht="18.75">
      <c r="A1872" s="1"/>
      <c r="B1872" s="1"/>
      <c r="C1872" s="1"/>
      <c r="D1872" s="1"/>
      <c r="E1872" s="2">
        <v>25</v>
      </c>
      <c r="F1872" s="7" t="s">
        <v>254</v>
      </c>
    </row>
    <row r="1873" spans="1:6" ht="18.75">
      <c r="A1873" s="1"/>
      <c r="B1873" s="1"/>
      <c r="C1873" s="1"/>
      <c r="D1873" s="1"/>
      <c r="E1873" s="2">
        <v>30</v>
      </c>
      <c r="F1873" s="7" t="s">
        <v>254</v>
      </c>
    </row>
    <row r="1874" spans="1:6" ht="18.75">
      <c r="A1874" s="1"/>
      <c r="B1874" s="1"/>
      <c r="C1874" s="2">
        <v>33</v>
      </c>
      <c r="D1874" s="1"/>
      <c r="E1874" s="1"/>
      <c r="F1874" s="7" t="s">
        <v>254</v>
      </c>
    </row>
    <row r="1875" spans="1:6" ht="19.5" thickBot="1">
      <c r="A1875" s="70">
        <v>36</v>
      </c>
      <c r="B1875" s="71"/>
      <c r="C1875" s="71"/>
      <c r="D1875" s="71"/>
      <c r="E1875" s="110"/>
      <c r="F1875" s="111" t="s">
        <v>254</v>
      </c>
    </row>
    <row r="1876" spans="3:6" ht="18.75">
      <c r="C1876" s="2">
        <v>3</v>
      </c>
      <c r="F1876" s="7" t="s">
        <v>257</v>
      </c>
    </row>
    <row r="1877" spans="5:6" ht="18.75">
      <c r="E1877" s="2">
        <v>10</v>
      </c>
      <c r="F1877" s="7" t="s">
        <v>257</v>
      </c>
    </row>
    <row r="1878" spans="4:6" ht="18.75">
      <c r="D1878" s="2">
        <v>14</v>
      </c>
      <c r="F1878" s="7" t="s">
        <v>257</v>
      </c>
    </row>
    <row r="1879" spans="2:6" ht="18.75">
      <c r="B1879" s="2">
        <v>17</v>
      </c>
      <c r="F1879" s="7" t="s">
        <v>257</v>
      </c>
    </row>
    <row r="1880" spans="4:6" ht="18.75">
      <c r="D1880" s="2">
        <v>24</v>
      </c>
      <c r="F1880" s="7" t="s">
        <v>257</v>
      </c>
    </row>
    <row r="1881" spans="1:6" ht="18.75">
      <c r="A1881" s="2">
        <v>26</v>
      </c>
      <c r="F1881" s="7" t="s">
        <v>257</v>
      </c>
    </row>
    <row r="1882" spans="4:6" ht="18.75">
      <c r="D1882" s="2">
        <v>34</v>
      </c>
      <c r="F1882" s="7" t="s">
        <v>257</v>
      </c>
    </row>
    <row r="1883" spans="1:6" ht="19.5" thickBot="1">
      <c r="A1883" s="15">
        <v>36</v>
      </c>
      <c r="B1883" s="57"/>
      <c r="C1883" s="57"/>
      <c r="D1883" s="57"/>
      <c r="E1883" s="57"/>
      <c r="F1883" s="103" t="s">
        <v>257</v>
      </c>
    </row>
    <row r="1884" spans="1:6" ht="18.75">
      <c r="A1884" s="81"/>
      <c r="B1884" s="81"/>
      <c r="C1884" s="81"/>
      <c r="D1884" s="2">
        <v>4</v>
      </c>
      <c r="E1884" s="86"/>
      <c r="F1884" s="99" t="s">
        <v>259</v>
      </c>
    </row>
    <row r="1885" spans="1:6" ht="18.75">
      <c r="A1885" s="81"/>
      <c r="B1885" s="2">
        <v>7</v>
      </c>
      <c r="C1885" s="81"/>
      <c r="D1885" s="81"/>
      <c r="E1885" s="86"/>
      <c r="F1885" s="99" t="s">
        <v>259</v>
      </c>
    </row>
    <row r="1886" spans="1:6" ht="18.75">
      <c r="A1886" s="81"/>
      <c r="B1886" s="2">
        <v>12</v>
      </c>
      <c r="C1886" s="81"/>
      <c r="D1886" s="81"/>
      <c r="E1886" s="86"/>
      <c r="F1886" s="99" t="s">
        <v>259</v>
      </c>
    </row>
    <row r="1887" spans="1:6" ht="18.75">
      <c r="A1887" s="81"/>
      <c r="B1887" s="81"/>
      <c r="C1887" s="81"/>
      <c r="D1887" s="2">
        <v>18</v>
      </c>
      <c r="E1887" s="86"/>
      <c r="F1887" s="99" t="s">
        <v>259</v>
      </c>
    </row>
    <row r="1888" spans="1:6" ht="18.75">
      <c r="A1888" s="2">
        <v>21</v>
      </c>
      <c r="B1888" s="81"/>
      <c r="C1888" s="81"/>
      <c r="D1888" s="81"/>
      <c r="E1888" s="86"/>
      <c r="F1888" s="99" t="s">
        <v>259</v>
      </c>
    </row>
    <row r="1889" spans="1:6" ht="18.75">
      <c r="A1889" s="81"/>
      <c r="B1889" s="81"/>
      <c r="C1889" s="81"/>
      <c r="D1889" s="2">
        <v>28</v>
      </c>
      <c r="E1889" s="86"/>
      <c r="F1889" s="99" t="s">
        <v>259</v>
      </c>
    </row>
    <row r="1890" spans="1:6" ht="18.75">
      <c r="A1890" s="81"/>
      <c r="B1890" s="81"/>
      <c r="C1890" s="81"/>
      <c r="D1890" s="81"/>
      <c r="E1890" s="2">
        <v>35</v>
      </c>
      <c r="F1890" s="99" t="s">
        <v>259</v>
      </c>
    </row>
    <row r="1891" spans="1:7" ht="19.5" thickBot="1">
      <c r="A1891" s="87"/>
      <c r="B1891" s="87"/>
      <c r="C1891" s="87"/>
      <c r="D1891" s="15">
        <v>38</v>
      </c>
      <c r="E1891" s="87"/>
      <c r="F1891" s="85" t="s">
        <v>259</v>
      </c>
      <c r="G1891" s="57"/>
    </row>
    <row r="1892" spans="1:6" ht="18.75">
      <c r="A1892" s="81"/>
      <c r="B1892" s="81"/>
      <c r="C1892" s="81"/>
      <c r="D1892" s="88">
        <v>4</v>
      </c>
      <c r="E1892" s="81"/>
      <c r="F1892" s="10" t="s">
        <v>261</v>
      </c>
    </row>
    <row r="1893" spans="1:6" ht="18.75">
      <c r="A1893" s="81"/>
      <c r="B1893" s="81"/>
      <c r="C1893" s="81"/>
      <c r="D1893" s="81"/>
      <c r="E1893" s="88">
        <v>10</v>
      </c>
      <c r="F1893" s="10" t="s">
        <v>261</v>
      </c>
    </row>
    <row r="1894" spans="1:6" ht="18.75">
      <c r="A1894" s="88">
        <v>11</v>
      </c>
      <c r="B1894" s="81"/>
      <c r="C1894" s="81"/>
      <c r="D1894" s="81"/>
      <c r="E1894" s="81"/>
      <c r="F1894" s="10" t="s">
        <v>261</v>
      </c>
    </row>
    <row r="1895" spans="1:6" ht="18.75">
      <c r="A1895" s="81"/>
      <c r="B1895" s="88">
        <v>17</v>
      </c>
      <c r="C1895" s="81"/>
      <c r="D1895" s="81"/>
      <c r="E1895" s="81"/>
      <c r="F1895" s="10" t="s">
        <v>261</v>
      </c>
    </row>
    <row r="1896" spans="1:6" ht="18.75">
      <c r="A1896" s="81"/>
      <c r="B1896" s="88">
        <v>22</v>
      </c>
      <c r="C1896" s="81"/>
      <c r="D1896" s="81"/>
      <c r="E1896" s="81"/>
      <c r="F1896" s="10" t="s">
        <v>261</v>
      </c>
    </row>
    <row r="1897" spans="1:6" ht="18.75">
      <c r="A1897" s="81"/>
      <c r="B1897" s="81"/>
      <c r="C1897" s="81"/>
      <c r="D1897" s="88">
        <v>28</v>
      </c>
      <c r="E1897" s="81"/>
      <c r="F1897" s="10" t="s">
        <v>261</v>
      </c>
    </row>
    <row r="1898" spans="1:6" ht="18.75">
      <c r="A1898" s="81"/>
      <c r="B1898" s="81"/>
      <c r="C1898" s="81"/>
      <c r="D1898" s="81"/>
      <c r="E1898" s="88">
        <v>35</v>
      </c>
      <c r="F1898" s="10" t="s">
        <v>261</v>
      </c>
    </row>
    <row r="1899" spans="1:6" ht="19.5" thickBot="1">
      <c r="A1899" s="87"/>
      <c r="B1899" s="15">
        <v>37</v>
      </c>
      <c r="C1899" s="87"/>
      <c r="D1899" s="87"/>
      <c r="E1899" s="87"/>
      <c r="F1899" s="52" t="s">
        <v>261</v>
      </c>
    </row>
    <row r="1900" spans="1:6" ht="18.75">
      <c r="A1900" s="81"/>
      <c r="B1900" s="88">
        <v>2</v>
      </c>
      <c r="C1900" s="81"/>
      <c r="D1900" s="81"/>
      <c r="E1900" s="81"/>
      <c r="F1900" s="10" t="s">
        <v>263</v>
      </c>
    </row>
    <row r="1901" spans="1:6" ht="18.75">
      <c r="A1901" s="81"/>
      <c r="B1901" s="81"/>
      <c r="C1901" s="88">
        <v>8</v>
      </c>
      <c r="D1901" s="81"/>
      <c r="E1901" s="81"/>
      <c r="F1901" s="10" t="s">
        <v>263</v>
      </c>
    </row>
    <row r="1902" spans="1:6" ht="18.75">
      <c r="A1902" s="81"/>
      <c r="B1902" s="81"/>
      <c r="C1902" s="81"/>
      <c r="D1902" s="81"/>
      <c r="E1902" s="88">
        <v>15</v>
      </c>
      <c r="F1902" s="10" t="s">
        <v>263</v>
      </c>
    </row>
    <row r="1903" spans="1:14" ht="18.75">
      <c r="A1903" s="81"/>
      <c r="B1903" s="88">
        <v>17</v>
      </c>
      <c r="C1903" s="81"/>
      <c r="D1903" s="81"/>
      <c r="E1903" s="81"/>
      <c r="F1903" s="10" t="s">
        <v>263</v>
      </c>
      <c r="N1903" s="17"/>
    </row>
    <row r="1904" spans="1:6" ht="18.75">
      <c r="A1904" s="81"/>
      <c r="B1904" s="81"/>
      <c r="C1904" s="81"/>
      <c r="D1904" s="81"/>
      <c r="E1904" s="88">
        <v>25</v>
      </c>
      <c r="F1904" s="10" t="s">
        <v>263</v>
      </c>
    </row>
    <row r="1905" spans="1:6" ht="18.75">
      <c r="A1905" s="88">
        <v>26</v>
      </c>
      <c r="B1905" s="81"/>
      <c r="C1905" s="81"/>
      <c r="D1905" s="81"/>
      <c r="E1905" s="81"/>
      <c r="F1905" s="10" t="s">
        <v>263</v>
      </c>
    </row>
    <row r="1906" spans="1:6" ht="18.75">
      <c r="A1906" s="81"/>
      <c r="B1906" s="81"/>
      <c r="C1906" s="81"/>
      <c r="D1906" s="88">
        <v>34</v>
      </c>
      <c r="E1906" s="81"/>
      <c r="F1906" s="10" t="s">
        <v>263</v>
      </c>
    </row>
    <row r="1907" spans="1:11" ht="19.5" thickBot="1">
      <c r="A1907" s="87"/>
      <c r="B1907" s="88">
        <v>37</v>
      </c>
      <c r="C1907" s="87"/>
      <c r="D1907" s="87"/>
      <c r="E1907" s="87"/>
      <c r="F1907" s="52" t="s">
        <v>263</v>
      </c>
      <c r="J1907" s="17"/>
      <c r="K1907" s="17"/>
    </row>
    <row r="1908" spans="1:11" ht="18.75">
      <c r="A1908" s="6"/>
      <c r="B1908" s="6"/>
      <c r="C1908" s="88">
        <v>3</v>
      </c>
      <c r="D1908" s="6"/>
      <c r="E1908" s="6"/>
      <c r="F1908" s="3" t="s">
        <v>264</v>
      </c>
      <c r="K1908" s="17"/>
    </row>
    <row r="1909" spans="1:6" ht="18.75">
      <c r="A1909" s="81"/>
      <c r="B1909" s="81"/>
      <c r="C1909" s="81"/>
      <c r="D1909" s="81"/>
      <c r="E1909" s="88">
        <v>10</v>
      </c>
      <c r="F1909" s="3" t="s">
        <v>264</v>
      </c>
    </row>
    <row r="1910" spans="1:6" ht="18.75">
      <c r="A1910" s="81"/>
      <c r="B1910" s="81"/>
      <c r="C1910" s="81"/>
      <c r="D1910" s="81"/>
      <c r="E1910" s="88">
        <v>15</v>
      </c>
      <c r="F1910" s="3" t="s">
        <v>264</v>
      </c>
    </row>
    <row r="1911" spans="1:6" ht="18.75">
      <c r="A1911" s="81"/>
      <c r="B1911" s="88">
        <v>17</v>
      </c>
      <c r="C1911" s="81"/>
      <c r="D1911" s="81"/>
      <c r="E1911" s="81"/>
      <c r="F1911" s="3" t="s">
        <v>264</v>
      </c>
    </row>
    <row r="1912" spans="1:6" ht="18.75">
      <c r="A1912" s="81"/>
      <c r="B1912" s="81"/>
      <c r="C1912" s="81"/>
      <c r="D1912" s="81"/>
      <c r="E1912" s="88">
        <v>25</v>
      </c>
      <c r="F1912" s="3" t="s">
        <v>264</v>
      </c>
    </row>
    <row r="1913" spans="1:6" ht="18.75">
      <c r="A1913" s="81"/>
      <c r="B1913" s="81"/>
      <c r="C1913" s="81"/>
      <c r="D1913" s="88">
        <v>29</v>
      </c>
      <c r="E1913" s="81"/>
      <c r="F1913" s="3" t="s">
        <v>264</v>
      </c>
    </row>
    <row r="1914" spans="1:6" ht="18.75">
      <c r="A1914" s="81"/>
      <c r="B1914" s="81"/>
      <c r="C1914" s="81"/>
      <c r="D1914" s="81"/>
      <c r="E1914" s="88">
        <v>35</v>
      </c>
      <c r="F1914" s="3" t="s">
        <v>264</v>
      </c>
    </row>
    <row r="1915" spans="1:6" ht="19.5" thickBot="1">
      <c r="A1915" s="87"/>
      <c r="B1915" s="15">
        <v>37</v>
      </c>
      <c r="C1915" s="87"/>
      <c r="D1915" s="87"/>
      <c r="E1915" s="50"/>
      <c r="F1915" s="16" t="s">
        <v>264</v>
      </c>
    </row>
    <row r="1916" spans="1:6" ht="18.75">
      <c r="A1916" s="81"/>
      <c r="B1916" s="81"/>
      <c r="C1916" s="81"/>
      <c r="D1916" s="88">
        <v>4</v>
      </c>
      <c r="E1916" s="81"/>
      <c r="F1916" s="10" t="s">
        <v>266</v>
      </c>
    </row>
    <row r="1917" spans="1:6" ht="18.75">
      <c r="A1917" s="81"/>
      <c r="B1917" s="81"/>
      <c r="C1917" s="88">
        <v>8</v>
      </c>
      <c r="D1917" s="81"/>
      <c r="E1917" s="81"/>
      <c r="F1917" s="3" t="s">
        <v>266</v>
      </c>
    </row>
    <row r="1918" spans="1:6" ht="18.75">
      <c r="A1918" s="88">
        <v>11</v>
      </c>
      <c r="B1918" s="81"/>
      <c r="C1918" s="81"/>
      <c r="D1918" s="81"/>
      <c r="E1918" s="81"/>
      <c r="F1918" s="3" t="s">
        <v>266</v>
      </c>
    </row>
    <row r="1919" spans="1:6" ht="18.75">
      <c r="A1919" s="81"/>
      <c r="B1919" s="88">
        <v>17</v>
      </c>
      <c r="C1919" s="81"/>
      <c r="D1919" s="81"/>
      <c r="E1919" s="81"/>
      <c r="F1919" s="3" t="s">
        <v>266</v>
      </c>
    </row>
    <row r="1920" spans="1:6" ht="18.75">
      <c r="A1920" s="81"/>
      <c r="B1920" s="81"/>
      <c r="C1920" s="81"/>
      <c r="D1920" s="88">
        <v>24</v>
      </c>
      <c r="E1920" s="81"/>
      <c r="F1920" s="3" t="s">
        <v>266</v>
      </c>
    </row>
    <row r="1921" spans="1:6" ht="18.75">
      <c r="A1921" s="81"/>
      <c r="B1921" s="81"/>
      <c r="C1921" s="88">
        <v>28</v>
      </c>
      <c r="D1921" s="81"/>
      <c r="E1921" s="81"/>
      <c r="F1921" s="3" t="s">
        <v>266</v>
      </c>
    </row>
    <row r="1922" spans="1:6" ht="18.75">
      <c r="A1922" s="81"/>
      <c r="B1922" s="81"/>
      <c r="C1922" s="81"/>
      <c r="D1922" s="88">
        <v>34</v>
      </c>
      <c r="E1922" s="81"/>
      <c r="F1922" s="3" t="s">
        <v>266</v>
      </c>
    </row>
    <row r="1923" spans="1:6" ht="19.5" thickBot="1">
      <c r="A1923" s="87"/>
      <c r="B1923" s="87"/>
      <c r="C1923" s="87"/>
      <c r="D1923" s="15">
        <v>39</v>
      </c>
      <c r="E1923" s="87"/>
      <c r="F1923" s="16" t="s">
        <v>266</v>
      </c>
    </row>
    <row r="1924" spans="1:6" ht="18.75">
      <c r="A1924" s="81"/>
      <c r="B1924" s="81"/>
      <c r="C1924" s="81"/>
      <c r="D1924" s="81"/>
      <c r="E1924" s="88">
        <v>5</v>
      </c>
      <c r="F1924" s="10" t="s">
        <v>267</v>
      </c>
    </row>
    <row r="1925" spans="1:6" ht="18.75">
      <c r="A1925" s="88">
        <v>6</v>
      </c>
      <c r="B1925" s="81"/>
      <c r="C1925" s="81"/>
      <c r="D1925" s="81"/>
      <c r="E1925" s="81"/>
      <c r="F1925" s="3" t="s">
        <v>267</v>
      </c>
    </row>
    <row r="1926" spans="1:6" ht="18.75">
      <c r="A1926" s="81"/>
      <c r="B1926" s="81"/>
      <c r="C1926" s="81"/>
      <c r="D1926" s="88">
        <v>14</v>
      </c>
      <c r="E1926" s="81"/>
      <c r="F1926" s="3" t="s">
        <v>267</v>
      </c>
    </row>
    <row r="1927" spans="1:6" ht="18.75">
      <c r="A1927" s="88">
        <v>16</v>
      </c>
      <c r="B1927" s="81"/>
      <c r="C1927" s="81"/>
      <c r="D1927" s="81"/>
      <c r="E1927" s="81"/>
      <c r="F1927" s="3" t="s">
        <v>267</v>
      </c>
    </row>
    <row r="1928" spans="1:6" ht="18.75">
      <c r="A1928" s="81"/>
      <c r="B1928" s="81"/>
      <c r="C1928" s="81"/>
      <c r="D1928" s="88">
        <v>24</v>
      </c>
      <c r="E1928" s="81"/>
      <c r="F1928" s="3" t="s">
        <v>267</v>
      </c>
    </row>
    <row r="1929" spans="1:6" ht="18.75">
      <c r="A1929" s="81"/>
      <c r="B1929" s="81"/>
      <c r="C1929" s="81"/>
      <c r="D1929" s="88">
        <v>29</v>
      </c>
      <c r="E1929" s="81"/>
      <c r="F1929" s="3" t="s">
        <v>267</v>
      </c>
    </row>
    <row r="1930" spans="1:6" ht="18.75">
      <c r="A1930" s="81"/>
      <c r="B1930" s="81"/>
      <c r="C1930" s="81"/>
      <c r="D1930" s="81"/>
      <c r="E1930" s="88">
        <v>35</v>
      </c>
      <c r="F1930" s="3" t="s">
        <v>267</v>
      </c>
    </row>
    <row r="1931" spans="1:6" ht="19.5" thickBot="1">
      <c r="A1931" s="87"/>
      <c r="B1931" s="87"/>
      <c r="C1931" s="87"/>
      <c r="D1931" s="15">
        <v>39</v>
      </c>
      <c r="E1931" s="50"/>
      <c r="F1931" s="16" t="s">
        <v>267</v>
      </c>
    </row>
    <row r="1932" spans="1:6" ht="18.75">
      <c r="A1932" s="81"/>
      <c r="B1932" s="81"/>
      <c r="C1932" s="81"/>
      <c r="D1932" s="81"/>
      <c r="E1932" s="88">
        <v>5</v>
      </c>
      <c r="F1932" s="10" t="s">
        <v>269</v>
      </c>
    </row>
    <row r="1933" spans="1:6" ht="18.75">
      <c r="A1933" s="81"/>
      <c r="B1933" s="81"/>
      <c r="C1933" s="81"/>
      <c r="D1933" s="88">
        <v>9</v>
      </c>
      <c r="E1933" s="81"/>
      <c r="F1933" s="3" t="s">
        <v>269</v>
      </c>
    </row>
    <row r="1934" spans="1:6" ht="18.75">
      <c r="A1934" s="81"/>
      <c r="B1934" s="81"/>
      <c r="C1934" s="88">
        <v>13</v>
      </c>
      <c r="D1934" s="81"/>
      <c r="E1934" s="81"/>
      <c r="F1934" s="3" t="s">
        <v>269</v>
      </c>
    </row>
    <row r="1935" spans="1:6" ht="18.75">
      <c r="A1935" s="81"/>
      <c r="B1935" s="88">
        <v>17</v>
      </c>
      <c r="C1935" s="81"/>
      <c r="D1935" s="81"/>
      <c r="E1935" s="81"/>
      <c r="F1935" s="3" t="s">
        <v>269</v>
      </c>
    </row>
    <row r="1936" spans="1:6" ht="18.75">
      <c r="A1936" s="81"/>
      <c r="B1936" s="88">
        <v>22</v>
      </c>
      <c r="C1936" s="81"/>
      <c r="D1936" s="81"/>
      <c r="E1936" s="81"/>
      <c r="F1936" s="3" t="s">
        <v>269</v>
      </c>
    </row>
    <row r="1937" spans="1:6" ht="18.75">
      <c r="A1937" s="81"/>
      <c r="B1937" s="81"/>
      <c r="C1937" s="81"/>
      <c r="D1937" s="88">
        <v>29</v>
      </c>
      <c r="E1937" s="81"/>
      <c r="F1937" s="3" t="s">
        <v>269</v>
      </c>
    </row>
    <row r="1938" spans="1:6" ht="18.75">
      <c r="A1938" s="81"/>
      <c r="B1938" s="81"/>
      <c r="C1938" s="81"/>
      <c r="D1938" s="81"/>
      <c r="E1938" s="88">
        <v>35</v>
      </c>
      <c r="F1938" s="3" t="s">
        <v>269</v>
      </c>
    </row>
    <row r="1939" spans="1:6" ht="19.5" thickBot="1">
      <c r="A1939" s="87"/>
      <c r="B1939" s="87"/>
      <c r="C1939" s="15">
        <v>38</v>
      </c>
      <c r="D1939" s="87"/>
      <c r="E1939" s="87"/>
      <c r="F1939" s="16" t="s">
        <v>269</v>
      </c>
    </row>
    <row r="1940" spans="1:6" ht="18.75">
      <c r="A1940" s="88">
        <v>1</v>
      </c>
      <c r="B1940" s="81"/>
      <c r="C1940" s="81"/>
      <c r="D1940" s="81"/>
      <c r="E1940" s="81"/>
      <c r="F1940" s="10" t="s">
        <v>271</v>
      </c>
    </row>
    <row r="1941" spans="1:6" ht="18.75">
      <c r="A1941" s="81"/>
      <c r="B1941" s="81"/>
      <c r="C1941" s="81"/>
      <c r="D1941" s="81"/>
      <c r="E1941" s="88">
        <v>10</v>
      </c>
      <c r="F1941" s="3" t="s">
        <v>271</v>
      </c>
    </row>
    <row r="1942" spans="1:6" ht="18.75">
      <c r="A1942" s="81"/>
      <c r="B1942" s="88">
        <v>12</v>
      </c>
      <c r="C1942" s="81"/>
      <c r="D1942" s="81"/>
      <c r="E1942" s="81"/>
      <c r="F1942" s="3" t="s">
        <v>271</v>
      </c>
    </row>
    <row r="1943" spans="1:6" ht="18.75">
      <c r="A1943" s="88">
        <v>16</v>
      </c>
      <c r="B1943" s="81"/>
      <c r="C1943" s="81"/>
      <c r="D1943" s="81"/>
      <c r="E1943" s="81"/>
      <c r="F1943" s="3" t="s">
        <v>271</v>
      </c>
    </row>
    <row r="1944" spans="1:6" ht="18.75">
      <c r="A1944" s="81"/>
      <c r="B1944" s="88">
        <v>22</v>
      </c>
      <c r="C1944" s="81"/>
      <c r="D1944" s="81"/>
      <c r="E1944" s="81"/>
      <c r="F1944" s="3" t="s">
        <v>271</v>
      </c>
    </row>
    <row r="1945" spans="1:6" ht="18.75">
      <c r="A1945" s="81"/>
      <c r="B1945" s="81"/>
      <c r="C1945" s="81"/>
      <c r="D1945" s="88">
        <v>29</v>
      </c>
      <c r="E1945" s="81"/>
      <c r="F1945" s="3" t="s">
        <v>271</v>
      </c>
    </row>
    <row r="1946" spans="1:6" ht="18.75">
      <c r="A1946" s="81"/>
      <c r="B1946" s="81"/>
      <c r="C1946" s="88">
        <v>33</v>
      </c>
      <c r="D1946" s="81"/>
      <c r="E1946" s="81"/>
      <c r="F1946" s="3" t="s">
        <v>271</v>
      </c>
    </row>
    <row r="1947" spans="1:6" ht="19.5" thickBot="1">
      <c r="A1947" s="15">
        <v>36</v>
      </c>
      <c r="B1947" s="87"/>
      <c r="C1947" s="87"/>
      <c r="D1947" s="87"/>
      <c r="E1947" s="87"/>
      <c r="F1947" s="16" t="s">
        <v>271</v>
      </c>
    </row>
    <row r="1948" spans="1:6" ht="18.75">
      <c r="A1948" s="92"/>
      <c r="B1948" s="92"/>
      <c r="C1948" s="73">
        <v>3</v>
      </c>
      <c r="D1948" s="92"/>
      <c r="E1948" s="92"/>
      <c r="F1948" s="125" t="s">
        <v>292</v>
      </c>
    </row>
    <row r="1949" spans="1:6" ht="18.75">
      <c r="A1949" s="73">
        <v>6</v>
      </c>
      <c r="B1949" s="92"/>
      <c r="C1949" s="92"/>
      <c r="D1949" s="92"/>
      <c r="E1949" s="92"/>
      <c r="F1949" s="125" t="s">
        <v>292</v>
      </c>
    </row>
    <row r="1950" spans="1:6" ht="18.75">
      <c r="A1950" s="92"/>
      <c r="B1950" s="73">
        <v>12</v>
      </c>
      <c r="C1950" s="92"/>
      <c r="D1950" s="92"/>
      <c r="E1950" s="92"/>
      <c r="F1950" s="125" t="s">
        <v>292</v>
      </c>
    </row>
    <row r="1951" spans="1:6" ht="18.75">
      <c r="A1951" s="92"/>
      <c r="B1951" s="73">
        <v>17</v>
      </c>
      <c r="C1951" s="92"/>
      <c r="D1951" s="92"/>
      <c r="E1951" s="92"/>
      <c r="F1951" s="125" t="s">
        <v>292</v>
      </c>
    </row>
    <row r="1952" spans="1:6" ht="18.75">
      <c r="A1952" s="92"/>
      <c r="B1952" s="92"/>
      <c r="C1952" s="92"/>
      <c r="D1952" s="92"/>
      <c r="E1952" s="73">
        <v>25</v>
      </c>
      <c r="F1952" s="125" t="s">
        <v>292</v>
      </c>
    </row>
    <row r="1953" spans="1:6" ht="18.75">
      <c r="A1953" s="92"/>
      <c r="B1953" s="92"/>
      <c r="C1953" s="92"/>
      <c r="D1953" s="73">
        <v>29</v>
      </c>
      <c r="E1953" s="92"/>
      <c r="F1953" s="125" t="s">
        <v>292</v>
      </c>
    </row>
    <row r="1954" spans="1:15" ht="18.75">
      <c r="A1954" s="92"/>
      <c r="B1954" s="92"/>
      <c r="C1954" s="73">
        <v>33</v>
      </c>
      <c r="D1954" s="92"/>
      <c r="E1954" s="92"/>
      <c r="F1954" s="125" t="s">
        <v>292</v>
      </c>
      <c r="O1954" s="17"/>
    </row>
    <row r="1955" spans="1:6" ht="19.5" thickBot="1">
      <c r="A1955" s="78">
        <v>36</v>
      </c>
      <c r="B1955" s="100"/>
      <c r="C1955" s="100"/>
      <c r="D1955" s="100"/>
      <c r="E1955" s="100"/>
      <c r="F1955" s="129" t="s">
        <v>292</v>
      </c>
    </row>
    <row r="1956" spans="1:6" ht="18.75">
      <c r="A1956" s="128">
        <v>1</v>
      </c>
      <c r="B1956" s="91"/>
      <c r="C1956" s="91"/>
      <c r="D1956" s="91"/>
      <c r="E1956" s="91"/>
      <c r="F1956" s="125" t="s">
        <v>294</v>
      </c>
    </row>
    <row r="1957" spans="1:6" ht="18.75">
      <c r="A1957" s="91"/>
      <c r="B1957" s="91"/>
      <c r="C1957" s="91"/>
      <c r="D1957" s="128">
        <v>9</v>
      </c>
      <c r="E1957" s="91"/>
      <c r="F1957" s="125" t="s">
        <v>294</v>
      </c>
    </row>
    <row r="1958" spans="1:6" ht="18.75">
      <c r="A1958" s="91"/>
      <c r="B1958" s="128">
        <v>12</v>
      </c>
      <c r="C1958" s="91"/>
      <c r="D1958" s="91"/>
      <c r="E1958" s="91"/>
      <c r="F1958" s="125" t="s">
        <v>294</v>
      </c>
    </row>
    <row r="1959" spans="1:6" ht="18.75">
      <c r="A1959" s="91"/>
      <c r="B1959" s="91"/>
      <c r="C1959" s="91"/>
      <c r="D1959" s="128">
        <v>19</v>
      </c>
      <c r="E1959" s="91"/>
      <c r="F1959" s="125" t="s">
        <v>294</v>
      </c>
    </row>
    <row r="1960" spans="1:6" ht="18.75">
      <c r="A1960" s="91"/>
      <c r="B1960" s="91"/>
      <c r="C1960" s="128">
        <v>23</v>
      </c>
      <c r="D1960" s="91"/>
      <c r="E1960" s="91"/>
      <c r="F1960" s="125" t="s">
        <v>294</v>
      </c>
    </row>
    <row r="1961" spans="1:6" ht="18.75">
      <c r="A1961" s="91"/>
      <c r="B1961" s="91"/>
      <c r="C1961" s="128">
        <v>28</v>
      </c>
      <c r="D1961" s="91"/>
      <c r="E1961" s="91"/>
      <c r="F1961" s="125" t="s">
        <v>294</v>
      </c>
    </row>
    <row r="1962" spans="1:6" ht="18.75">
      <c r="A1962" s="91"/>
      <c r="B1962" s="91"/>
      <c r="C1962" s="91"/>
      <c r="D1962" s="128">
        <v>34</v>
      </c>
      <c r="E1962" s="91"/>
      <c r="F1962" s="125" t="s">
        <v>294</v>
      </c>
    </row>
    <row r="1963" spans="1:7" ht="19.5" thickBot="1">
      <c r="A1963" s="78">
        <v>36</v>
      </c>
      <c r="B1963" s="100"/>
      <c r="C1963" s="100"/>
      <c r="D1963" s="100"/>
      <c r="E1963" s="100"/>
      <c r="F1963" s="129" t="s">
        <v>294</v>
      </c>
      <c r="G1963" s="57"/>
    </row>
    <row r="1964" spans="1:6" ht="18.75">
      <c r="A1964" s="128">
        <v>1</v>
      </c>
      <c r="B1964" s="91"/>
      <c r="C1964" s="91"/>
      <c r="D1964" s="91"/>
      <c r="E1964" s="91"/>
      <c r="F1964" s="125" t="s">
        <v>295</v>
      </c>
    </row>
    <row r="1965" spans="1:6" ht="18.75">
      <c r="A1965" s="128">
        <v>6</v>
      </c>
      <c r="B1965" s="91"/>
      <c r="C1965" s="91"/>
      <c r="D1965" s="91"/>
      <c r="E1965" s="91"/>
      <c r="F1965" s="125" t="s">
        <v>295</v>
      </c>
    </row>
    <row r="1966" spans="1:6" ht="18.75">
      <c r="A1966" s="91"/>
      <c r="B1966" s="91"/>
      <c r="C1966" s="91"/>
      <c r="D1966" s="128">
        <v>14</v>
      </c>
      <c r="E1966" s="91"/>
      <c r="F1966" s="125" t="s">
        <v>295</v>
      </c>
    </row>
    <row r="1967" spans="1:6" ht="18.75">
      <c r="A1967" s="91"/>
      <c r="B1967" s="128">
        <v>17</v>
      </c>
      <c r="C1967" s="91"/>
      <c r="D1967" s="91"/>
      <c r="E1967" s="91"/>
      <c r="F1967" s="125" t="s">
        <v>295</v>
      </c>
    </row>
    <row r="1968" spans="1:6" ht="18.75">
      <c r="A1968" s="91"/>
      <c r="B1968" s="91"/>
      <c r="C1968" s="91"/>
      <c r="D1968" s="128">
        <v>24</v>
      </c>
      <c r="E1968" s="91"/>
      <c r="F1968" s="125" t="s">
        <v>295</v>
      </c>
    </row>
    <row r="1969" spans="1:6" ht="18.75">
      <c r="A1969" s="128">
        <v>26</v>
      </c>
      <c r="B1969" s="91"/>
      <c r="C1969" s="91"/>
      <c r="D1969" s="91"/>
      <c r="E1969" s="91"/>
      <c r="F1969" s="125" t="s">
        <v>295</v>
      </c>
    </row>
    <row r="1970" spans="1:6" ht="18.75">
      <c r="A1970" s="91"/>
      <c r="B1970" s="128">
        <v>32</v>
      </c>
      <c r="C1970" s="91"/>
      <c r="D1970" s="91"/>
      <c r="E1970" s="91"/>
      <c r="F1970" s="125" t="s">
        <v>295</v>
      </c>
    </row>
    <row r="1971" spans="1:8" ht="19.5" thickBot="1">
      <c r="A1971" s="100"/>
      <c r="B1971" s="100"/>
      <c r="C1971" s="100"/>
      <c r="D1971" s="100"/>
      <c r="E1971" s="78">
        <v>40</v>
      </c>
      <c r="F1971" s="132" t="s">
        <v>295</v>
      </c>
      <c r="G1971" s="131"/>
      <c r="H1971" s="17"/>
    </row>
    <row r="1972" spans="1:7" ht="18.75">
      <c r="A1972" s="88">
        <v>1</v>
      </c>
      <c r="B1972" s="81"/>
      <c r="C1972" s="81"/>
      <c r="D1972" s="81"/>
      <c r="E1972" s="81"/>
      <c r="F1972" s="10" t="s">
        <v>298</v>
      </c>
      <c r="G1972" s="104"/>
    </row>
    <row r="1973" spans="1:6" ht="18.75">
      <c r="A1973" s="81"/>
      <c r="B1973" s="81"/>
      <c r="C1973" s="81"/>
      <c r="D1973" s="81"/>
      <c r="E1973" s="88">
        <v>10</v>
      </c>
      <c r="F1973" s="10" t="s">
        <v>298</v>
      </c>
    </row>
    <row r="1974" spans="1:6" ht="18.75">
      <c r="A1974" s="81"/>
      <c r="B1974" s="81"/>
      <c r="C1974" s="81"/>
      <c r="D1974" s="81"/>
      <c r="E1974" s="88">
        <v>15</v>
      </c>
      <c r="F1974" s="10" t="s">
        <v>298</v>
      </c>
    </row>
    <row r="1975" spans="1:6" ht="18.75">
      <c r="A1975" s="81"/>
      <c r="B1975" s="81"/>
      <c r="C1975" s="81"/>
      <c r="D1975" s="81"/>
      <c r="E1975" s="88">
        <v>20</v>
      </c>
      <c r="F1975" s="10" t="s">
        <v>298</v>
      </c>
    </row>
    <row r="1976" spans="1:6" ht="18.75">
      <c r="A1976" s="81"/>
      <c r="B1976" s="88">
        <v>22</v>
      </c>
      <c r="C1976" s="81"/>
      <c r="D1976" s="81"/>
      <c r="E1976" s="81"/>
      <c r="F1976" s="10" t="s">
        <v>298</v>
      </c>
    </row>
    <row r="1977" spans="1:6" ht="18.75">
      <c r="A1977" s="81"/>
      <c r="B1977" s="88">
        <v>27</v>
      </c>
      <c r="C1977" s="81"/>
      <c r="D1977" s="81"/>
      <c r="E1977" s="81"/>
      <c r="F1977" s="10" t="s">
        <v>298</v>
      </c>
    </row>
    <row r="1978" spans="1:6" ht="18.75">
      <c r="A1978" s="81"/>
      <c r="B1978" s="81"/>
      <c r="C1978" s="88">
        <v>33</v>
      </c>
      <c r="D1978" s="81"/>
      <c r="E1978" s="81"/>
      <c r="F1978" s="10" t="s">
        <v>298</v>
      </c>
    </row>
    <row r="1979" spans="1:6" ht="19.5" thickBot="1">
      <c r="A1979" s="87"/>
      <c r="B1979" s="87"/>
      <c r="C1979" s="87"/>
      <c r="D1979" s="15">
        <v>39</v>
      </c>
      <c r="E1979" s="87"/>
      <c r="F1979" s="52" t="s">
        <v>298</v>
      </c>
    </row>
    <row r="1980" spans="1:6" ht="18.75">
      <c r="A1980" s="92"/>
      <c r="B1980" s="92"/>
      <c r="C1980" s="92"/>
      <c r="D1980" s="92"/>
      <c r="E1980" s="135">
        <v>5</v>
      </c>
      <c r="F1980" s="133" t="s">
        <v>300</v>
      </c>
    </row>
    <row r="1981" spans="1:6" ht="18.75">
      <c r="A1981" s="92"/>
      <c r="B1981" s="92"/>
      <c r="C1981" s="73">
        <v>8</v>
      </c>
      <c r="D1981" s="92"/>
      <c r="E1981" s="134"/>
      <c r="F1981" s="133" t="s">
        <v>300</v>
      </c>
    </row>
    <row r="1982" spans="1:6" ht="18.75">
      <c r="A1982" s="92"/>
      <c r="B1982" s="92"/>
      <c r="C1982" s="73">
        <v>13</v>
      </c>
      <c r="D1982" s="92"/>
      <c r="E1982" s="134"/>
      <c r="F1982" s="133" t="s">
        <v>300</v>
      </c>
    </row>
    <row r="1983" spans="1:6" ht="18.75">
      <c r="A1983" s="92"/>
      <c r="B1983" s="92"/>
      <c r="C1983" s="92"/>
      <c r="D1983" s="92"/>
      <c r="E1983" s="135">
        <v>20</v>
      </c>
      <c r="F1983" s="133" t="s">
        <v>300</v>
      </c>
    </row>
    <row r="1984" spans="1:9" ht="18.75">
      <c r="A1984" s="92"/>
      <c r="B1984" s="92"/>
      <c r="C1984" s="92"/>
      <c r="D1984" s="92"/>
      <c r="E1984" s="135">
        <v>25</v>
      </c>
      <c r="F1984" s="133" t="s">
        <v>300</v>
      </c>
      <c r="I1984" s="17"/>
    </row>
    <row r="1985" spans="1:6" ht="18.75">
      <c r="A1985" s="73">
        <v>26</v>
      </c>
      <c r="B1985" s="92"/>
      <c r="C1985" s="92"/>
      <c r="D1985" s="92"/>
      <c r="E1985" s="134"/>
      <c r="F1985" s="133" t="s">
        <v>300</v>
      </c>
    </row>
    <row r="1986" spans="1:6" ht="18.75">
      <c r="A1986" s="92"/>
      <c r="B1986" s="92"/>
      <c r="C1986" s="73">
        <v>33</v>
      </c>
      <c r="D1986" s="92"/>
      <c r="E1986" s="134"/>
      <c r="F1986" s="133" t="s">
        <v>300</v>
      </c>
    </row>
    <row r="1987" spans="1:6" ht="19.5" thickBot="1">
      <c r="A1987" s="100"/>
      <c r="B1987" s="100"/>
      <c r="C1987" s="100"/>
      <c r="D1987" s="100"/>
      <c r="E1987" s="136">
        <v>40</v>
      </c>
      <c r="F1987" s="137" t="s">
        <v>300</v>
      </c>
    </row>
    <row r="1988" spans="1:6" ht="18.75">
      <c r="A1988" s="81"/>
      <c r="B1988" s="2">
        <v>2</v>
      </c>
      <c r="C1988" s="81"/>
      <c r="D1988" s="81"/>
      <c r="E1988" s="81"/>
      <c r="F1988" s="3" t="s">
        <v>302</v>
      </c>
    </row>
    <row r="1989" spans="1:6" ht="18.75">
      <c r="A1989" s="81"/>
      <c r="B1989" s="81"/>
      <c r="C1989" s="81"/>
      <c r="D1989" s="2">
        <v>9</v>
      </c>
      <c r="E1989" s="81"/>
      <c r="F1989" s="3" t="s">
        <v>301</v>
      </c>
    </row>
    <row r="1990" spans="1:6" ht="18.75">
      <c r="A1990" s="81"/>
      <c r="B1990" s="2">
        <v>12</v>
      </c>
      <c r="C1990" s="81"/>
      <c r="D1990" s="81"/>
      <c r="E1990" s="81"/>
      <c r="F1990" s="3" t="s">
        <v>301</v>
      </c>
    </row>
    <row r="1991" spans="1:6" ht="18.75">
      <c r="A1991" s="81"/>
      <c r="B1991" s="81"/>
      <c r="C1991" s="81"/>
      <c r="D1991" s="81"/>
      <c r="E1991" s="2">
        <v>20</v>
      </c>
      <c r="F1991" s="3" t="s">
        <v>301</v>
      </c>
    </row>
    <row r="1992" spans="1:6" ht="18.75">
      <c r="A1992" s="81"/>
      <c r="B1992" s="2">
        <v>22</v>
      </c>
      <c r="C1992" s="81"/>
      <c r="D1992" s="81"/>
      <c r="E1992" s="81"/>
      <c r="F1992" s="3" t="s">
        <v>301</v>
      </c>
    </row>
    <row r="1993" spans="1:6" ht="18.75">
      <c r="A1993" s="81"/>
      <c r="B1993" s="81"/>
      <c r="C1993" s="2">
        <v>28</v>
      </c>
      <c r="D1993" s="81"/>
      <c r="E1993" s="81"/>
      <c r="F1993" s="3" t="s">
        <v>301</v>
      </c>
    </row>
    <row r="1994" spans="1:6" ht="18.75">
      <c r="A1994" s="81"/>
      <c r="B1994" s="81"/>
      <c r="C1994" s="81"/>
      <c r="D1994" s="2">
        <v>34</v>
      </c>
      <c r="E1994" s="81"/>
      <c r="F1994" s="3" t="s">
        <v>301</v>
      </c>
    </row>
    <row r="1995" spans="1:6" ht="19.5" thickBot="1">
      <c r="A1995" s="87"/>
      <c r="B1995" s="87"/>
      <c r="C1995" s="87"/>
      <c r="D1995" s="15">
        <v>39</v>
      </c>
      <c r="E1995" s="87"/>
      <c r="F1995" s="16" t="s">
        <v>301</v>
      </c>
    </row>
    <row r="1996" spans="1:6" ht="18.75">
      <c r="A1996" s="91"/>
      <c r="B1996" s="128">
        <v>2</v>
      </c>
      <c r="C1996" s="91"/>
      <c r="D1996" s="138"/>
      <c r="E1996" s="91"/>
      <c r="F1996" s="120" t="s">
        <v>303</v>
      </c>
    </row>
    <row r="1997" spans="1:6" ht="18.75">
      <c r="A1997" s="91"/>
      <c r="B1997" s="91"/>
      <c r="C1997" s="128">
        <v>8</v>
      </c>
      <c r="D1997" s="91"/>
      <c r="E1997" s="91"/>
      <c r="F1997" s="120" t="s">
        <v>303</v>
      </c>
    </row>
    <row r="1998" spans="1:6" ht="18.75">
      <c r="A1998" s="91"/>
      <c r="B1998" s="91"/>
      <c r="C1998" s="91"/>
      <c r="D1998" s="128">
        <v>14</v>
      </c>
      <c r="E1998" s="91"/>
      <c r="F1998" s="120" t="s">
        <v>303</v>
      </c>
    </row>
    <row r="1999" spans="1:6" ht="18.75">
      <c r="A1999" s="91"/>
      <c r="B1999" s="91"/>
      <c r="C1999" s="91"/>
      <c r="D1999" s="91"/>
      <c r="E1999" s="128">
        <v>20</v>
      </c>
      <c r="F1999" s="120" t="s">
        <v>303</v>
      </c>
    </row>
    <row r="2000" spans="1:6" ht="18.75">
      <c r="A2000" s="91"/>
      <c r="B2000" s="91"/>
      <c r="C2000" s="91"/>
      <c r="D2000" s="91"/>
      <c r="E2000" s="128">
        <v>25</v>
      </c>
      <c r="F2000" s="120" t="s">
        <v>303</v>
      </c>
    </row>
    <row r="2001" spans="1:6" ht="18.75">
      <c r="A2001" s="91"/>
      <c r="B2001" s="91"/>
      <c r="C2001" s="91"/>
      <c r="D2001" s="91"/>
      <c r="E2001" s="128">
        <v>30</v>
      </c>
      <c r="F2001" s="120" t="s">
        <v>303</v>
      </c>
    </row>
    <row r="2002" spans="1:6" ht="18.75">
      <c r="A2002" s="91"/>
      <c r="B2002" s="91"/>
      <c r="C2002" s="91"/>
      <c r="D2002" s="128">
        <v>34</v>
      </c>
      <c r="E2002" s="91"/>
      <c r="F2002" s="120" t="s">
        <v>303</v>
      </c>
    </row>
    <row r="2003" spans="1:6" ht="19.5" thickBot="1">
      <c r="A2003" s="100"/>
      <c r="B2003" s="100"/>
      <c r="C2003" s="100"/>
      <c r="D2003" s="100"/>
      <c r="E2003" s="78">
        <v>40</v>
      </c>
      <c r="F2003" s="223" t="s">
        <v>303</v>
      </c>
    </row>
    <row r="2004" spans="1:6" ht="18.75">
      <c r="A2004" s="91"/>
      <c r="B2004" s="91"/>
      <c r="C2004" s="91"/>
      <c r="D2004" s="128">
        <v>4</v>
      </c>
      <c r="E2004" s="91"/>
      <c r="F2004" s="125" t="s">
        <v>306</v>
      </c>
    </row>
    <row r="2005" spans="1:6" ht="18.75">
      <c r="A2005" s="91"/>
      <c r="B2005" s="91"/>
      <c r="C2005" s="128">
        <v>8</v>
      </c>
      <c r="D2005" s="91"/>
      <c r="E2005" s="91"/>
      <c r="F2005" s="120" t="s">
        <v>306</v>
      </c>
    </row>
    <row r="2006" spans="1:6" ht="18.75">
      <c r="A2006" s="91"/>
      <c r="B2006" s="91"/>
      <c r="C2006" s="91"/>
      <c r="D2006" s="91"/>
      <c r="E2006" s="128">
        <v>15</v>
      </c>
      <c r="F2006" s="120" t="s">
        <v>306</v>
      </c>
    </row>
    <row r="2007" spans="1:6" ht="18.75">
      <c r="A2007" s="91"/>
      <c r="B2007" s="91"/>
      <c r="C2007" s="91"/>
      <c r="D2007" s="91"/>
      <c r="E2007" s="128">
        <v>20</v>
      </c>
      <c r="F2007" s="120" t="s">
        <v>306</v>
      </c>
    </row>
    <row r="2008" spans="1:6" ht="18.75">
      <c r="A2008" s="128">
        <v>21</v>
      </c>
      <c r="B2008" s="91"/>
      <c r="C2008" s="91"/>
      <c r="D2008" s="91"/>
      <c r="E2008" s="91"/>
      <c r="F2008" s="120" t="s">
        <v>306</v>
      </c>
    </row>
    <row r="2009" spans="1:6" ht="18.75">
      <c r="A2009" s="91"/>
      <c r="B2009" s="128">
        <v>26</v>
      </c>
      <c r="C2009" s="91"/>
      <c r="D2009" s="91"/>
      <c r="E2009" s="91"/>
      <c r="F2009" s="120" t="s">
        <v>306</v>
      </c>
    </row>
    <row r="2010" spans="1:6" ht="18.75">
      <c r="A2010" s="91"/>
      <c r="B2010" s="91"/>
      <c r="C2010" s="91"/>
      <c r="D2010" s="128">
        <v>34</v>
      </c>
      <c r="E2010" s="91"/>
      <c r="F2010" s="120" t="s">
        <v>306</v>
      </c>
    </row>
    <row r="2011" spans="1:6" ht="19.5" thickBot="1">
      <c r="A2011" s="100"/>
      <c r="B2011" s="78">
        <v>36</v>
      </c>
      <c r="C2011" s="100"/>
      <c r="D2011" s="100"/>
      <c r="E2011" s="100"/>
      <c r="F2011" s="223" t="s">
        <v>306</v>
      </c>
    </row>
    <row r="2012" spans="1:6" ht="18.75">
      <c r="A2012" s="128">
        <v>1</v>
      </c>
      <c r="B2012" s="91"/>
      <c r="C2012" s="91"/>
      <c r="D2012" s="91"/>
      <c r="E2012" s="91"/>
      <c r="F2012" s="125" t="s">
        <v>307</v>
      </c>
    </row>
    <row r="2013" spans="1:6" ht="18.75">
      <c r="A2013" s="128">
        <v>6</v>
      </c>
      <c r="B2013" s="91"/>
      <c r="C2013" s="91"/>
      <c r="D2013" s="91"/>
      <c r="E2013" s="91"/>
      <c r="F2013" s="120" t="s">
        <v>307</v>
      </c>
    </row>
    <row r="2014" spans="1:6" ht="18.75">
      <c r="A2014" s="91"/>
      <c r="B2014" s="128">
        <v>12</v>
      </c>
      <c r="C2014" s="91"/>
      <c r="D2014" s="91"/>
      <c r="E2014" s="91"/>
      <c r="F2014" s="120" t="s">
        <v>307</v>
      </c>
    </row>
    <row r="2015" spans="1:6" ht="18.75">
      <c r="A2015" s="91"/>
      <c r="B2015" s="91"/>
      <c r="C2015" s="91"/>
      <c r="D2015" s="128">
        <v>19</v>
      </c>
      <c r="E2015" s="91"/>
      <c r="F2015" s="120" t="s">
        <v>307</v>
      </c>
    </row>
    <row r="2016" spans="1:6" ht="18.75">
      <c r="A2016" s="91"/>
      <c r="B2016" s="91"/>
      <c r="C2016" s="91"/>
      <c r="D2016" s="128">
        <v>24</v>
      </c>
      <c r="E2016" s="91"/>
      <c r="F2016" s="120" t="s">
        <v>307</v>
      </c>
    </row>
    <row r="2017" spans="1:6" ht="18.75">
      <c r="A2017" s="91"/>
      <c r="B2017" s="91"/>
      <c r="C2017" s="91"/>
      <c r="D2017" s="91"/>
      <c r="E2017" s="128">
        <v>30</v>
      </c>
      <c r="F2017" s="120" t="s">
        <v>307</v>
      </c>
    </row>
    <row r="2018" spans="1:6" ht="18.75">
      <c r="A2018" s="91"/>
      <c r="B2018" s="128">
        <v>32</v>
      </c>
      <c r="C2018" s="91"/>
      <c r="D2018" s="91"/>
      <c r="E2018" s="91"/>
      <c r="F2018" s="120" t="s">
        <v>307</v>
      </c>
    </row>
    <row r="2019" spans="1:6" ht="19.5" thickBot="1">
      <c r="A2019" s="100"/>
      <c r="B2019" s="100"/>
      <c r="C2019" s="78">
        <v>38</v>
      </c>
      <c r="D2019" s="100"/>
      <c r="E2019" s="100"/>
      <c r="F2019" s="223" t="s">
        <v>307</v>
      </c>
    </row>
    <row r="2020" spans="1:6" ht="18.75">
      <c r="A2020" s="91"/>
      <c r="B2020" s="91"/>
      <c r="C2020" s="91"/>
      <c r="D2020" s="91"/>
      <c r="E2020" s="128">
        <v>5</v>
      </c>
      <c r="F2020" s="125" t="s">
        <v>309</v>
      </c>
    </row>
    <row r="2021" spans="1:6" ht="18.75">
      <c r="A2021" s="91"/>
      <c r="B2021" s="91"/>
      <c r="C2021" s="128">
        <v>8</v>
      </c>
      <c r="D2021" s="91"/>
      <c r="E2021" s="91"/>
      <c r="F2021" s="125" t="s">
        <v>309</v>
      </c>
    </row>
    <row r="2022" spans="1:6" ht="18.75">
      <c r="A2022" s="91"/>
      <c r="B2022" s="91"/>
      <c r="C2022" s="91"/>
      <c r="D2022" s="91"/>
      <c r="E2022" s="128">
        <v>15</v>
      </c>
      <c r="F2022" s="125" t="s">
        <v>309</v>
      </c>
    </row>
    <row r="2023" spans="1:6" ht="18.75">
      <c r="A2023" s="91"/>
      <c r="B2023" s="128">
        <v>17</v>
      </c>
      <c r="C2023" s="91"/>
      <c r="D2023" s="91"/>
      <c r="E2023" s="91"/>
      <c r="F2023" s="125" t="s">
        <v>309</v>
      </c>
    </row>
    <row r="2024" spans="1:6" ht="18.75">
      <c r="A2024" s="128">
        <v>21</v>
      </c>
      <c r="B2024" s="91"/>
      <c r="C2024" s="91"/>
      <c r="D2024" s="91"/>
      <c r="E2024" s="91"/>
      <c r="F2024" s="125" t="s">
        <v>309</v>
      </c>
    </row>
    <row r="2025" spans="1:11" ht="18.75">
      <c r="A2025" s="91"/>
      <c r="B2025" s="91"/>
      <c r="C2025" s="91"/>
      <c r="D2025" s="91"/>
      <c r="E2025" s="128">
        <v>30</v>
      </c>
      <c r="F2025" s="125" t="s">
        <v>309</v>
      </c>
      <c r="K2025" s="17"/>
    </row>
    <row r="2026" spans="1:6" ht="18.75">
      <c r="A2026" s="128">
        <v>31</v>
      </c>
      <c r="B2026" s="91"/>
      <c r="C2026" s="91"/>
      <c r="D2026" s="91"/>
      <c r="E2026" s="91"/>
      <c r="F2026" s="125" t="s">
        <v>309</v>
      </c>
    </row>
    <row r="2027" spans="1:6" ht="19.5" thickBot="1">
      <c r="A2027" s="230"/>
      <c r="B2027" s="83">
        <v>37</v>
      </c>
      <c r="C2027" s="230"/>
      <c r="D2027" s="230"/>
      <c r="E2027" s="230"/>
      <c r="F2027" s="231" t="s">
        <v>309</v>
      </c>
    </row>
    <row r="2028" spans="1:6" ht="18.75">
      <c r="A2028" s="91"/>
      <c r="B2028" s="119">
        <v>2</v>
      </c>
      <c r="C2028" s="91"/>
      <c r="D2028" s="91"/>
      <c r="E2028" s="91"/>
      <c r="F2028" s="125" t="s">
        <v>312</v>
      </c>
    </row>
    <row r="2029" spans="1:6" ht="18.75">
      <c r="A2029" s="91"/>
      <c r="B2029" s="119">
        <v>7</v>
      </c>
      <c r="C2029" s="91"/>
      <c r="D2029" s="91"/>
      <c r="E2029" s="91"/>
      <c r="F2029" s="125" t="s">
        <v>312</v>
      </c>
    </row>
    <row r="2030" spans="1:6" ht="18.75">
      <c r="A2030" s="91"/>
      <c r="B2030" s="119">
        <v>12</v>
      </c>
      <c r="C2030" s="91"/>
      <c r="D2030" s="91"/>
      <c r="E2030" s="91"/>
      <c r="F2030" s="125" t="s">
        <v>312</v>
      </c>
    </row>
    <row r="2031" spans="1:6" ht="18.75">
      <c r="A2031" s="91"/>
      <c r="B2031" s="91"/>
      <c r="C2031" s="119">
        <v>18</v>
      </c>
      <c r="D2031" s="91"/>
      <c r="E2031" s="91"/>
      <c r="F2031" s="125" t="s">
        <v>312</v>
      </c>
    </row>
    <row r="2032" spans="1:6" ht="18.75">
      <c r="A2032" s="91"/>
      <c r="B2032" s="91"/>
      <c r="C2032" s="119">
        <v>23</v>
      </c>
      <c r="D2032" s="91"/>
      <c r="E2032" s="91"/>
      <c r="F2032" s="125" t="s">
        <v>312</v>
      </c>
    </row>
    <row r="2033" spans="1:6" ht="18.75">
      <c r="A2033" s="91"/>
      <c r="B2033" s="91"/>
      <c r="C2033" s="119">
        <v>28</v>
      </c>
      <c r="D2033" s="91"/>
      <c r="E2033" s="91"/>
      <c r="F2033" s="125" t="s">
        <v>312</v>
      </c>
    </row>
    <row r="2034" spans="1:6" ht="18.75">
      <c r="A2034" s="91"/>
      <c r="B2034" s="91"/>
      <c r="C2034" s="91"/>
      <c r="D2034" s="91"/>
      <c r="E2034" s="119">
        <v>35</v>
      </c>
      <c r="F2034" s="125" t="s">
        <v>312</v>
      </c>
    </row>
    <row r="2035" spans="1:6" ht="19.5" thickBot="1">
      <c r="A2035" s="100"/>
      <c r="B2035" s="232">
        <v>37</v>
      </c>
      <c r="C2035" s="100"/>
      <c r="D2035" s="100"/>
      <c r="E2035" s="100"/>
      <c r="F2035" s="129" t="s">
        <v>312</v>
      </c>
    </row>
    <row r="2036" spans="1:6" ht="18.75">
      <c r="A2036" s="91"/>
      <c r="B2036" s="91"/>
      <c r="C2036" s="91"/>
      <c r="D2036" s="91"/>
      <c r="E2036" s="119">
        <v>35</v>
      </c>
      <c r="F2036" s="125" t="s">
        <v>314</v>
      </c>
    </row>
    <row r="2037" spans="1:6" ht="18.75">
      <c r="A2037" s="91"/>
      <c r="B2037" s="91"/>
      <c r="C2037" s="91"/>
      <c r="D2037" s="91"/>
      <c r="E2037" s="119">
        <v>35</v>
      </c>
      <c r="F2037" s="120" t="s">
        <v>314</v>
      </c>
    </row>
    <row r="2038" spans="1:6" ht="18.75">
      <c r="A2038" s="91"/>
      <c r="B2038" s="91"/>
      <c r="C2038" s="119">
        <v>35</v>
      </c>
      <c r="D2038" s="91"/>
      <c r="E2038" s="91"/>
      <c r="F2038" s="120" t="s">
        <v>314</v>
      </c>
    </row>
    <row r="2039" spans="1:6" ht="18.75">
      <c r="A2039" s="91"/>
      <c r="B2039" s="119">
        <v>35</v>
      </c>
      <c r="C2039" s="91"/>
      <c r="D2039" s="91"/>
      <c r="E2039" s="91"/>
      <c r="F2039" s="120" t="s">
        <v>314</v>
      </c>
    </row>
    <row r="2040" spans="1:6" ht="18.75">
      <c r="A2040" s="91"/>
      <c r="B2040" s="91"/>
      <c r="C2040" s="91"/>
      <c r="D2040" s="91"/>
      <c r="E2040" s="119">
        <v>35</v>
      </c>
      <c r="F2040" s="120" t="s">
        <v>314</v>
      </c>
    </row>
    <row r="2041" spans="1:6" ht="18.75">
      <c r="A2041" s="91"/>
      <c r="B2041" s="91"/>
      <c r="C2041" s="91"/>
      <c r="D2041" s="91"/>
      <c r="E2041" s="119">
        <v>35</v>
      </c>
      <c r="F2041" s="120" t="s">
        <v>314</v>
      </c>
    </row>
    <row r="2042" spans="1:6" ht="18.75">
      <c r="A2042" s="91"/>
      <c r="B2042" s="91"/>
      <c r="C2042" s="91"/>
      <c r="D2042" s="119">
        <v>35</v>
      </c>
      <c r="E2042" s="91"/>
      <c r="F2042" s="120" t="s">
        <v>314</v>
      </c>
    </row>
    <row r="2043" spans="1:6" ht="19.5" thickBot="1">
      <c r="A2043" s="100"/>
      <c r="B2043" s="232">
        <v>35</v>
      </c>
      <c r="C2043" s="100"/>
      <c r="D2043" s="100"/>
      <c r="E2043" s="100"/>
      <c r="F2043" s="223" t="s">
        <v>314</v>
      </c>
    </row>
    <row r="2044" spans="1:6" ht="18.75">
      <c r="A2044" s="91"/>
      <c r="B2044" s="91"/>
      <c r="C2044" s="91"/>
      <c r="D2044" s="91"/>
      <c r="E2044" s="119">
        <v>5</v>
      </c>
      <c r="F2044" s="125" t="s">
        <v>316</v>
      </c>
    </row>
    <row r="2045" spans="1:6" ht="18.75">
      <c r="A2045" s="91"/>
      <c r="B2045" s="91"/>
      <c r="C2045" s="91"/>
      <c r="D2045" s="91"/>
      <c r="E2045" s="119">
        <v>10</v>
      </c>
      <c r="F2045" s="125" t="s">
        <v>316</v>
      </c>
    </row>
    <row r="2046" spans="1:6" ht="18.75">
      <c r="A2046" s="91"/>
      <c r="B2046" s="119">
        <v>12</v>
      </c>
      <c r="C2046" s="91"/>
      <c r="D2046" s="91"/>
      <c r="E2046" s="91"/>
      <c r="F2046" s="125" t="s">
        <v>316</v>
      </c>
    </row>
    <row r="2047" spans="1:6" ht="18.75">
      <c r="A2047" s="91"/>
      <c r="B2047" s="119">
        <v>17</v>
      </c>
      <c r="C2047" s="91"/>
      <c r="D2047" s="91"/>
      <c r="E2047" s="91"/>
      <c r="F2047" s="125" t="s">
        <v>316</v>
      </c>
    </row>
    <row r="2048" spans="1:6" ht="18.75">
      <c r="A2048" s="91"/>
      <c r="B2048" s="91"/>
      <c r="C2048" s="119">
        <v>23</v>
      </c>
      <c r="D2048" s="91"/>
      <c r="E2048" s="91"/>
      <c r="F2048" s="125" t="s">
        <v>316</v>
      </c>
    </row>
    <row r="2049" spans="1:6" ht="18.75">
      <c r="A2049" s="91"/>
      <c r="B2049" s="91"/>
      <c r="C2049" s="91"/>
      <c r="D2049" s="91"/>
      <c r="E2049" s="119">
        <v>30</v>
      </c>
      <c r="F2049" s="125" t="s">
        <v>316</v>
      </c>
    </row>
    <row r="2050" spans="1:6" ht="19.5" thickBot="1">
      <c r="A2050" s="100"/>
      <c r="B2050" s="100"/>
      <c r="C2050" s="232">
        <v>38</v>
      </c>
      <c r="D2050" s="100"/>
      <c r="E2050" s="100"/>
      <c r="F2050" s="129" t="s">
        <v>316</v>
      </c>
    </row>
    <row r="2051" spans="1:6" ht="18.75">
      <c r="A2051" s="91"/>
      <c r="B2051" s="91"/>
      <c r="C2051" s="119">
        <v>38</v>
      </c>
      <c r="D2051" s="91"/>
      <c r="E2051" s="91"/>
      <c r="F2051" s="125" t="s">
        <v>316</v>
      </c>
    </row>
    <row r="2052" spans="1:6" ht="18.75">
      <c r="A2052" s="91"/>
      <c r="B2052" s="119">
        <v>2</v>
      </c>
      <c r="C2052" s="91"/>
      <c r="D2052" s="91"/>
      <c r="E2052" s="91"/>
      <c r="F2052" s="125" t="s">
        <v>318</v>
      </c>
    </row>
    <row r="2053" spans="1:6" ht="18.75">
      <c r="A2053" s="119">
        <v>6</v>
      </c>
      <c r="B2053" s="91"/>
      <c r="C2053" s="91"/>
      <c r="D2053" s="91"/>
      <c r="E2053" s="91"/>
      <c r="F2053" s="125" t="s">
        <v>318</v>
      </c>
    </row>
    <row r="2054" spans="1:6" ht="18.75">
      <c r="A2054" s="91"/>
      <c r="B2054" s="91"/>
      <c r="C2054" s="91"/>
      <c r="D2054" s="91"/>
      <c r="E2054" s="119">
        <v>15</v>
      </c>
      <c r="F2054" s="125" t="s">
        <v>318</v>
      </c>
    </row>
    <row r="2055" spans="1:6" ht="18.75">
      <c r="A2055" s="91"/>
      <c r="B2055" s="91"/>
      <c r="C2055" s="91"/>
      <c r="D2055" s="119">
        <v>19</v>
      </c>
      <c r="E2055" s="91"/>
      <c r="F2055" s="125" t="s">
        <v>318</v>
      </c>
    </row>
    <row r="2056" spans="1:6" ht="18.75">
      <c r="A2056" s="91"/>
      <c r="B2056" s="91"/>
      <c r="C2056" s="91"/>
      <c r="D2056" s="91"/>
      <c r="E2056" s="119">
        <v>25</v>
      </c>
      <c r="F2056" s="125" t="s">
        <v>318</v>
      </c>
    </row>
    <row r="2057" spans="1:6" ht="18.75">
      <c r="A2057" s="91"/>
      <c r="B2057" s="91"/>
      <c r="C2057" s="91"/>
      <c r="D2057" s="91"/>
      <c r="E2057" s="119">
        <v>30</v>
      </c>
      <c r="F2057" s="125" t="s">
        <v>318</v>
      </c>
    </row>
    <row r="2058" spans="1:6" ht="18.75">
      <c r="A2058" s="91"/>
      <c r="B2058" s="91"/>
      <c r="C2058" s="91"/>
      <c r="D2058" s="91"/>
      <c r="E2058" s="119">
        <v>35</v>
      </c>
      <c r="F2058" s="125" t="s">
        <v>318</v>
      </c>
    </row>
    <row r="2059" spans="1:6" ht="19.5" thickBot="1">
      <c r="A2059" s="100"/>
      <c r="B2059" s="232">
        <v>37</v>
      </c>
      <c r="C2059" s="100"/>
      <c r="D2059" s="100"/>
      <c r="E2059" s="100"/>
      <c r="F2059" s="129" t="s">
        <v>317</v>
      </c>
    </row>
    <row r="2060" spans="1:6" ht="18.75">
      <c r="A2060" s="91"/>
      <c r="B2060" s="91"/>
      <c r="C2060" s="119">
        <v>3</v>
      </c>
      <c r="D2060" s="91"/>
      <c r="E2060" s="91"/>
      <c r="F2060" s="125" t="s">
        <v>319</v>
      </c>
    </row>
    <row r="2061" spans="1:6" ht="18.75">
      <c r="A2061" s="91"/>
      <c r="B2061" s="119">
        <v>7</v>
      </c>
      <c r="C2061" s="91"/>
      <c r="D2061" s="91"/>
      <c r="E2061" s="91"/>
      <c r="F2061" s="125" t="s">
        <v>319</v>
      </c>
    </row>
    <row r="2062" spans="1:6" ht="18.75">
      <c r="A2062" s="91"/>
      <c r="B2062" s="91"/>
      <c r="C2062" s="91"/>
      <c r="D2062" s="119">
        <v>14</v>
      </c>
      <c r="E2062" s="91"/>
      <c r="F2062" s="125" t="s">
        <v>319</v>
      </c>
    </row>
    <row r="2063" spans="1:6" ht="18.75">
      <c r="A2063" s="91"/>
      <c r="B2063" s="119">
        <v>17</v>
      </c>
      <c r="C2063" s="91"/>
      <c r="D2063" s="91"/>
      <c r="E2063" s="91"/>
      <c r="F2063" s="125" t="s">
        <v>319</v>
      </c>
    </row>
    <row r="2064" spans="1:6" ht="18.75">
      <c r="A2064" s="91"/>
      <c r="B2064" s="119">
        <v>22</v>
      </c>
      <c r="C2064" s="91"/>
      <c r="D2064" s="91"/>
      <c r="E2064" s="91"/>
      <c r="F2064" s="125" t="s">
        <v>319</v>
      </c>
    </row>
    <row r="2065" spans="1:6" ht="18.75">
      <c r="A2065" s="91"/>
      <c r="B2065" s="91"/>
      <c r="C2065" s="91"/>
      <c r="D2065" s="91"/>
      <c r="E2065" s="119">
        <v>30</v>
      </c>
      <c r="F2065" s="125" t="s">
        <v>319</v>
      </c>
    </row>
    <row r="2066" spans="1:6" ht="18.75">
      <c r="A2066" s="91"/>
      <c r="B2066" s="91"/>
      <c r="C2066" s="119">
        <v>33</v>
      </c>
      <c r="D2066" s="91"/>
      <c r="E2066" s="91"/>
      <c r="F2066" s="125" t="s">
        <v>319</v>
      </c>
    </row>
    <row r="2067" spans="1:6" ht="19.5" thickBot="1">
      <c r="A2067" s="100"/>
      <c r="B2067" s="232">
        <v>37</v>
      </c>
      <c r="C2067" s="100"/>
      <c r="D2067" s="100"/>
      <c r="E2067" s="100"/>
      <c r="F2067" s="129" t="s">
        <v>319</v>
      </c>
    </row>
    <row r="2068" spans="1:6" ht="18.75">
      <c r="A2068" s="91"/>
      <c r="B2068" s="91"/>
      <c r="C2068" s="119">
        <v>3</v>
      </c>
      <c r="D2068" s="91"/>
      <c r="E2068" s="91"/>
      <c r="F2068" s="125" t="s">
        <v>323</v>
      </c>
    </row>
    <row r="2069" spans="1:6" ht="18.75">
      <c r="A2069" s="119">
        <v>6</v>
      </c>
      <c r="B2069" s="91"/>
      <c r="C2069" s="91"/>
      <c r="D2069" s="91"/>
      <c r="E2069" s="91"/>
      <c r="F2069" s="125" t="s">
        <v>323</v>
      </c>
    </row>
    <row r="2070" spans="1:6" ht="18.75">
      <c r="A2070" s="91"/>
      <c r="B2070" s="91"/>
      <c r="C2070" s="91"/>
      <c r="D2070" s="119">
        <v>14</v>
      </c>
      <c r="E2070" s="91"/>
      <c r="F2070" s="125" t="s">
        <v>323</v>
      </c>
    </row>
    <row r="2071" spans="1:6" ht="18.75">
      <c r="A2071" s="91"/>
      <c r="B2071" s="119">
        <v>17</v>
      </c>
      <c r="C2071" s="91"/>
      <c r="D2071" s="91"/>
      <c r="E2071" s="91"/>
      <c r="F2071" s="125" t="s">
        <v>323</v>
      </c>
    </row>
    <row r="2072" spans="1:6" ht="18.75">
      <c r="A2072" s="91"/>
      <c r="B2072" s="91"/>
      <c r="C2072" s="119">
        <v>23</v>
      </c>
      <c r="D2072" s="91"/>
      <c r="E2072" s="91"/>
      <c r="F2072" s="125" t="s">
        <v>323</v>
      </c>
    </row>
    <row r="2073" spans="1:6" ht="18.75">
      <c r="A2073" s="91"/>
      <c r="B2073" s="119">
        <v>26</v>
      </c>
      <c r="C2073" s="91"/>
      <c r="D2073" s="91"/>
      <c r="E2073" s="91"/>
      <c r="F2073" s="125" t="s">
        <v>323</v>
      </c>
    </row>
    <row r="2074" spans="1:6" ht="18.75">
      <c r="A2074" s="119">
        <v>31</v>
      </c>
      <c r="B2074" s="91"/>
      <c r="C2074" s="91"/>
      <c r="D2074" s="91"/>
      <c r="E2074" s="91"/>
      <c r="F2074" s="125" t="s">
        <v>323</v>
      </c>
    </row>
    <row r="2075" spans="1:6" ht="19.5" thickBot="1">
      <c r="A2075" s="100"/>
      <c r="B2075" s="100"/>
      <c r="C2075" s="100"/>
      <c r="D2075" s="100"/>
      <c r="E2075" s="232">
        <v>40</v>
      </c>
      <c r="F2075" s="223" t="s">
        <v>323</v>
      </c>
    </row>
    <row r="2076" spans="1:6" ht="18.75">
      <c r="A2076" s="119">
        <v>1</v>
      </c>
      <c r="B2076" s="91"/>
      <c r="C2076" s="91"/>
      <c r="D2076" s="91"/>
      <c r="E2076" s="91"/>
      <c r="F2076" s="236" t="s">
        <v>326</v>
      </c>
    </row>
    <row r="2077" spans="1:6" ht="18.75">
      <c r="A2077" s="91"/>
      <c r="B2077" s="91"/>
      <c r="C2077" s="91"/>
      <c r="D2077" s="119">
        <v>9</v>
      </c>
      <c r="E2077" s="91"/>
      <c r="F2077" s="164" t="s">
        <v>326</v>
      </c>
    </row>
    <row r="2078" spans="1:6" ht="18.75">
      <c r="A2078" s="91"/>
      <c r="B2078" s="119">
        <v>12</v>
      </c>
      <c r="C2078" s="91"/>
      <c r="D2078" s="91"/>
      <c r="E2078" s="91"/>
      <c r="F2078" s="164" t="s">
        <v>326</v>
      </c>
    </row>
    <row r="2079" spans="1:6" ht="18.75">
      <c r="A2079" s="91"/>
      <c r="B2079" s="91"/>
      <c r="C2079" s="91"/>
      <c r="D2079" s="91"/>
      <c r="E2079" s="119">
        <v>20</v>
      </c>
      <c r="F2079" s="164" t="s">
        <v>326</v>
      </c>
    </row>
    <row r="2080" spans="1:6" ht="18.75">
      <c r="A2080" s="91"/>
      <c r="B2080" s="91"/>
      <c r="C2080" s="91"/>
      <c r="D2080" s="91"/>
      <c r="E2080" s="119">
        <v>25</v>
      </c>
      <c r="F2080" s="164" t="s">
        <v>326</v>
      </c>
    </row>
    <row r="2081" spans="1:6" ht="18.75">
      <c r="A2081" s="91"/>
      <c r="B2081" s="91"/>
      <c r="C2081" s="91"/>
      <c r="D2081" s="119">
        <v>29</v>
      </c>
      <c r="E2081" s="91"/>
      <c r="F2081" s="164" t="s">
        <v>326</v>
      </c>
    </row>
    <row r="2082" spans="1:6" ht="18.75">
      <c r="A2082" s="91"/>
      <c r="B2082" s="91"/>
      <c r="C2082" s="91"/>
      <c r="D2082" s="119">
        <v>34</v>
      </c>
      <c r="E2082" s="91"/>
      <c r="F2082" s="164" t="s">
        <v>326</v>
      </c>
    </row>
    <row r="2083" spans="1:6" ht="19.5" thickBot="1">
      <c r="A2083" s="100"/>
      <c r="B2083" s="100"/>
      <c r="C2083" s="100"/>
      <c r="D2083" s="232">
        <v>39</v>
      </c>
      <c r="E2083" s="100"/>
      <c r="F2083" s="237" t="s">
        <v>326</v>
      </c>
    </row>
    <row r="2084" spans="1:6" ht="18.75">
      <c r="A2084" s="91"/>
      <c r="B2084" s="119">
        <v>2</v>
      </c>
      <c r="C2084" s="91"/>
      <c r="D2084" s="91"/>
      <c r="E2084" s="91"/>
      <c r="F2084" s="236" t="s">
        <v>327</v>
      </c>
    </row>
    <row r="2085" spans="1:6" ht="18.75">
      <c r="A2085" s="91"/>
      <c r="B2085" s="91"/>
      <c r="C2085" s="119">
        <v>8</v>
      </c>
      <c r="D2085" s="91"/>
      <c r="E2085" s="91"/>
      <c r="F2085" s="236" t="s">
        <v>327</v>
      </c>
    </row>
    <row r="2086" spans="1:6" ht="18.75">
      <c r="A2086" s="91"/>
      <c r="B2086" s="119">
        <v>12</v>
      </c>
      <c r="C2086" s="91"/>
      <c r="D2086" s="91"/>
      <c r="E2086" s="91"/>
      <c r="F2086" s="236" t="s">
        <v>327</v>
      </c>
    </row>
    <row r="2087" spans="1:6" ht="18.75">
      <c r="A2087" s="91"/>
      <c r="B2087" s="91"/>
      <c r="C2087" s="91"/>
      <c r="D2087" s="91"/>
      <c r="E2087" s="119">
        <v>20</v>
      </c>
      <c r="F2087" s="236" t="s">
        <v>327</v>
      </c>
    </row>
    <row r="2088" spans="1:6" ht="18.75">
      <c r="A2088" s="91"/>
      <c r="B2088" s="91"/>
      <c r="C2088" s="91"/>
      <c r="D2088" s="119">
        <v>24</v>
      </c>
      <c r="E2088" s="91"/>
      <c r="F2088" s="236" t="s">
        <v>327</v>
      </c>
    </row>
    <row r="2089" spans="1:6" ht="18.75">
      <c r="A2089" s="91"/>
      <c r="B2089" s="91"/>
      <c r="C2089" s="91"/>
      <c r="D2089" s="91"/>
      <c r="E2089" s="119">
        <v>30</v>
      </c>
      <c r="F2089" s="236" t="s">
        <v>327</v>
      </c>
    </row>
    <row r="2090" spans="1:6" ht="18.75">
      <c r="A2090" s="91"/>
      <c r="B2090" s="91"/>
      <c r="C2090" s="119">
        <v>33</v>
      </c>
      <c r="D2090" s="91"/>
      <c r="E2090" s="91"/>
      <c r="F2090" s="236" t="s">
        <v>327</v>
      </c>
    </row>
    <row r="2091" spans="1:6" ht="19.5" thickBot="1">
      <c r="A2091" s="100"/>
      <c r="B2091" s="232">
        <v>36</v>
      </c>
      <c r="C2091" s="100"/>
      <c r="D2091" s="100"/>
      <c r="E2091" s="100"/>
      <c r="F2091" s="239" t="s">
        <v>327</v>
      </c>
    </row>
    <row r="2092" spans="1:6" ht="18.75">
      <c r="A2092" s="91"/>
      <c r="B2092" s="91"/>
      <c r="C2092" s="91"/>
      <c r="D2092" s="91"/>
      <c r="E2092" s="119">
        <v>5</v>
      </c>
      <c r="F2092" s="236" t="s">
        <v>330</v>
      </c>
    </row>
    <row r="2093" spans="1:6" ht="18.75">
      <c r="A2093" s="91"/>
      <c r="B2093" s="119">
        <v>7</v>
      </c>
      <c r="C2093" s="91"/>
      <c r="D2093" s="91"/>
      <c r="E2093" s="91"/>
      <c r="F2093" s="236" t="s">
        <v>330</v>
      </c>
    </row>
    <row r="2094" spans="1:6" ht="18.75">
      <c r="A2094" s="119">
        <v>11</v>
      </c>
      <c r="B2094" s="91"/>
      <c r="C2094" s="91"/>
      <c r="D2094" s="91"/>
      <c r="E2094" s="91"/>
      <c r="F2094" s="236" t="s">
        <v>330</v>
      </c>
    </row>
    <row r="2095" spans="1:6" ht="18.75">
      <c r="A2095" s="91"/>
      <c r="B2095" s="91"/>
      <c r="C2095" s="91"/>
      <c r="D2095" s="91"/>
      <c r="E2095" s="119">
        <v>20</v>
      </c>
      <c r="F2095" s="236" t="s">
        <v>330</v>
      </c>
    </row>
    <row r="2096" spans="1:6" ht="18.75">
      <c r="A2096" s="91"/>
      <c r="B2096" s="119">
        <v>22</v>
      </c>
      <c r="C2096" s="91"/>
      <c r="D2096" s="91"/>
      <c r="E2096" s="91"/>
      <c r="F2096" s="236" t="s">
        <v>330</v>
      </c>
    </row>
    <row r="2097" spans="1:6" ht="18.75">
      <c r="A2097" s="91"/>
      <c r="B2097" s="91"/>
      <c r="C2097" s="91"/>
      <c r="D2097" s="91"/>
      <c r="E2097" s="119">
        <v>30</v>
      </c>
      <c r="F2097" s="236" t="s">
        <v>330</v>
      </c>
    </row>
    <row r="2098" spans="1:6" ht="18.75">
      <c r="A2098" s="91"/>
      <c r="B2098" s="91"/>
      <c r="C2098" s="119">
        <v>33</v>
      </c>
      <c r="D2098" s="91"/>
      <c r="E2098" s="91"/>
      <c r="F2098" s="236" t="s">
        <v>330</v>
      </c>
    </row>
    <row r="2099" spans="1:6" ht="19.5" thickBot="1">
      <c r="A2099" s="100"/>
      <c r="B2099" s="100"/>
      <c r="C2099" s="100"/>
      <c r="D2099" s="232">
        <v>39</v>
      </c>
      <c r="E2099" s="100"/>
      <c r="F2099" s="239" t="s">
        <v>330</v>
      </c>
    </row>
    <row r="2100" spans="1:6" ht="18.75">
      <c r="A2100" s="91"/>
      <c r="B2100" s="91"/>
      <c r="C2100" s="91"/>
      <c r="D2100" s="119">
        <v>4</v>
      </c>
      <c r="E2100" s="91"/>
      <c r="F2100" s="236" t="s">
        <v>332</v>
      </c>
    </row>
    <row r="2101" spans="1:6" ht="18.75">
      <c r="A2101" s="91"/>
      <c r="B2101" s="91"/>
      <c r="C2101" s="91"/>
      <c r="D2101" s="91"/>
      <c r="E2101" s="119">
        <v>10</v>
      </c>
      <c r="F2101" s="236" t="s">
        <v>332</v>
      </c>
    </row>
    <row r="2102" spans="1:6" ht="18.75">
      <c r="A2102" s="91"/>
      <c r="B2102" s="91"/>
      <c r="C2102" s="119">
        <v>13</v>
      </c>
      <c r="D2102" s="91"/>
      <c r="E2102" s="91"/>
      <c r="F2102" s="236" t="s">
        <v>332</v>
      </c>
    </row>
    <row r="2103" spans="1:6" ht="18.75">
      <c r="A2103" s="91"/>
      <c r="B2103" s="119">
        <v>17</v>
      </c>
      <c r="C2103" s="91"/>
      <c r="D2103" s="91"/>
      <c r="E2103" s="91"/>
      <c r="F2103" s="236" t="s">
        <v>332</v>
      </c>
    </row>
    <row r="2104" spans="1:6" ht="18.75">
      <c r="A2104" s="91"/>
      <c r="B2104" s="119">
        <v>22</v>
      </c>
      <c r="C2104" s="91"/>
      <c r="D2104" s="91"/>
      <c r="E2104" s="91"/>
      <c r="F2104" s="236" t="s">
        <v>332</v>
      </c>
    </row>
    <row r="2105" spans="1:6" ht="18.75">
      <c r="A2105" s="119">
        <v>26</v>
      </c>
      <c r="B2105" s="91"/>
      <c r="C2105" s="91"/>
      <c r="D2105" s="91"/>
      <c r="E2105" s="91"/>
      <c r="F2105" s="236" t="s">
        <v>332</v>
      </c>
    </row>
    <row r="2106" spans="1:6" ht="18.75">
      <c r="A2106" s="91"/>
      <c r="B2106" s="119">
        <v>32</v>
      </c>
      <c r="C2106" s="91"/>
      <c r="D2106" s="91"/>
      <c r="E2106" s="91"/>
      <c r="F2106" s="236" t="s">
        <v>332</v>
      </c>
    </row>
    <row r="2107" spans="1:6" ht="19.5" thickBot="1">
      <c r="A2107" s="100"/>
      <c r="B2107" s="232">
        <v>37</v>
      </c>
      <c r="C2107" s="100"/>
      <c r="D2107" s="100"/>
      <c r="E2107" s="100"/>
      <c r="F2107" s="239" t="s">
        <v>332</v>
      </c>
    </row>
    <row r="2108" spans="1:6" ht="18.75">
      <c r="A2108" s="119">
        <v>1</v>
      </c>
      <c r="B2108" s="91"/>
      <c r="C2108" s="91"/>
      <c r="D2108" s="91"/>
      <c r="E2108" s="91"/>
      <c r="F2108" s="236" t="s">
        <v>334</v>
      </c>
    </row>
    <row r="2109" spans="1:7" ht="18.75">
      <c r="A2109" s="91"/>
      <c r="B2109" s="91"/>
      <c r="C2109" s="119">
        <v>8</v>
      </c>
      <c r="D2109" s="91"/>
      <c r="E2109" s="91"/>
      <c r="F2109" s="243" t="s">
        <v>334</v>
      </c>
      <c r="G2109" s="104"/>
    </row>
    <row r="2110" spans="1:6" ht="18.75">
      <c r="A2110" s="91"/>
      <c r="B2110" s="91"/>
      <c r="C2110" s="119">
        <v>13</v>
      </c>
      <c r="D2110" s="91"/>
      <c r="E2110" s="91"/>
      <c r="F2110" s="236" t="s">
        <v>334</v>
      </c>
    </row>
    <row r="2111" spans="1:6" ht="18.75">
      <c r="A2111" s="91"/>
      <c r="B2111" s="91"/>
      <c r="C2111" s="119">
        <v>18</v>
      </c>
      <c r="D2111" s="91"/>
      <c r="E2111" s="91"/>
      <c r="F2111" s="236" t="s">
        <v>334</v>
      </c>
    </row>
    <row r="2112" spans="1:6" ht="18.75">
      <c r="A2112" s="119">
        <v>21</v>
      </c>
      <c r="B2112" s="91"/>
      <c r="C2112" s="91"/>
      <c r="D2112" s="91"/>
      <c r="E2112" s="91"/>
      <c r="F2112" s="236" t="s">
        <v>334</v>
      </c>
    </row>
    <row r="2113" spans="1:6" ht="18.75">
      <c r="A2113" s="91"/>
      <c r="B2113" s="119">
        <v>27</v>
      </c>
      <c r="C2113" s="91"/>
      <c r="D2113" s="91"/>
      <c r="E2113" s="91"/>
      <c r="F2113" s="236" t="s">
        <v>334</v>
      </c>
    </row>
    <row r="2114" spans="1:6" ht="18.75">
      <c r="A2114" s="91"/>
      <c r="B2114" s="91"/>
      <c r="C2114" s="91"/>
      <c r="D2114" s="91"/>
      <c r="E2114" s="119">
        <v>35</v>
      </c>
      <c r="F2114" s="236" t="s">
        <v>334</v>
      </c>
    </row>
    <row r="2115" spans="1:6" ht="19.5" thickBot="1">
      <c r="A2115" s="232">
        <v>36</v>
      </c>
      <c r="B2115" s="100"/>
      <c r="C2115" s="100"/>
      <c r="D2115" s="100"/>
      <c r="E2115" s="100"/>
      <c r="F2115" s="239" t="s">
        <v>334</v>
      </c>
    </row>
    <row r="2116" spans="1:6" ht="18.75">
      <c r="A2116" s="91"/>
      <c r="B2116" s="91"/>
      <c r="C2116" s="119">
        <v>3</v>
      </c>
      <c r="D2116" s="91"/>
      <c r="E2116" s="91"/>
      <c r="F2116" s="236" t="s">
        <v>336</v>
      </c>
    </row>
    <row r="2117" spans="1:6" ht="18.75">
      <c r="A2117" s="91"/>
      <c r="B2117" s="91"/>
      <c r="C2117" s="119">
        <v>8</v>
      </c>
      <c r="D2117" s="91"/>
      <c r="E2117" s="91"/>
      <c r="F2117" s="236" t="s">
        <v>336</v>
      </c>
    </row>
    <row r="2118" spans="1:6" ht="18.75">
      <c r="A2118" s="91"/>
      <c r="B2118" s="91"/>
      <c r="C2118" s="91"/>
      <c r="D2118" s="119">
        <v>14</v>
      </c>
      <c r="E2118" s="91"/>
      <c r="F2118" s="236" t="s">
        <v>336</v>
      </c>
    </row>
    <row r="2119" spans="1:6" ht="18.75">
      <c r="A2119" s="91"/>
      <c r="B2119" s="119">
        <v>17</v>
      </c>
      <c r="C2119" s="91"/>
      <c r="D2119" s="91"/>
      <c r="E2119" s="91"/>
      <c r="F2119" s="236" t="s">
        <v>336</v>
      </c>
    </row>
    <row r="2120" spans="1:6" ht="18.75">
      <c r="A2120" s="91"/>
      <c r="B2120" s="91"/>
      <c r="C2120" s="119">
        <v>23</v>
      </c>
      <c r="D2120" s="91"/>
      <c r="E2120" s="91"/>
      <c r="F2120" s="236" t="s">
        <v>336</v>
      </c>
    </row>
    <row r="2121" spans="1:6" ht="18.75">
      <c r="A2121" s="119">
        <v>26</v>
      </c>
      <c r="B2121" s="91"/>
      <c r="C2121" s="91"/>
      <c r="D2121" s="91"/>
      <c r="E2121" s="91"/>
      <c r="F2121" s="236" t="s">
        <v>336</v>
      </c>
    </row>
    <row r="2122" spans="1:6" ht="18.75">
      <c r="A2122" s="119">
        <v>31</v>
      </c>
      <c r="B2122" s="91"/>
      <c r="C2122" s="91"/>
      <c r="D2122" s="91"/>
      <c r="E2122" s="91"/>
      <c r="F2122" s="236" t="s">
        <v>336</v>
      </c>
    </row>
    <row r="2123" spans="1:6" ht="19.5" thickBot="1">
      <c r="A2123" s="100"/>
      <c r="B2123" s="100"/>
      <c r="C2123" s="100"/>
      <c r="D2123" s="100"/>
      <c r="E2123" s="232">
        <v>40</v>
      </c>
      <c r="F2123" s="239" t="s">
        <v>336</v>
      </c>
    </row>
    <row r="2124" spans="1:6" ht="18.75">
      <c r="A2124" s="91"/>
      <c r="B2124" s="91"/>
      <c r="C2124" s="91"/>
      <c r="D2124" s="119">
        <v>4</v>
      </c>
      <c r="E2124" s="91"/>
      <c r="F2124" s="236" t="s">
        <v>337</v>
      </c>
    </row>
    <row r="2125" spans="1:6" ht="18.75">
      <c r="A2125" s="91"/>
      <c r="B2125" s="91"/>
      <c r="C2125" s="91"/>
      <c r="D2125" s="91"/>
      <c r="E2125" s="119">
        <v>10</v>
      </c>
      <c r="F2125" s="236" t="s">
        <v>337</v>
      </c>
    </row>
    <row r="2126" spans="1:6" ht="18.75">
      <c r="A2126" s="119">
        <v>11</v>
      </c>
      <c r="B2126" s="91"/>
      <c r="C2126" s="91"/>
      <c r="D2126" s="91"/>
      <c r="E2126" s="91"/>
      <c r="F2126" s="236" t="s">
        <v>337</v>
      </c>
    </row>
    <row r="2127" spans="1:6" ht="18.75">
      <c r="A2127" s="119">
        <v>16</v>
      </c>
      <c r="B2127" s="91"/>
      <c r="C2127" s="91"/>
      <c r="D2127" s="91"/>
      <c r="E2127" s="91"/>
      <c r="F2127" s="236" t="s">
        <v>337</v>
      </c>
    </row>
    <row r="2128" spans="1:6" ht="18.75">
      <c r="A2128" s="91"/>
      <c r="B2128" s="91"/>
      <c r="C2128" s="91"/>
      <c r="D2128" s="119">
        <v>24</v>
      </c>
      <c r="E2128" s="91"/>
      <c r="F2128" s="236" t="s">
        <v>337</v>
      </c>
    </row>
    <row r="2129" spans="1:6" ht="18.75">
      <c r="A2129" s="119">
        <v>26</v>
      </c>
      <c r="B2129" s="91"/>
      <c r="C2129" s="91"/>
      <c r="D2129" s="91"/>
      <c r="E2129" s="91"/>
      <c r="F2129" s="236" t="s">
        <v>337</v>
      </c>
    </row>
    <row r="2130" spans="1:6" ht="18.75">
      <c r="A2130" s="119">
        <v>31</v>
      </c>
      <c r="B2130" s="91"/>
      <c r="C2130" s="91"/>
      <c r="D2130" s="91"/>
      <c r="E2130" s="91"/>
      <c r="F2130" s="236" t="s">
        <v>337</v>
      </c>
    </row>
    <row r="2131" spans="1:6" ht="19.5" thickBot="1">
      <c r="A2131" s="232">
        <v>36</v>
      </c>
      <c r="B2131" s="100"/>
      <c r="C2131" s="100"/>
      <c r="D2131" s="100"/>
      <c r="E2131" s="100"/>
      <c r="F2131" s="239" t="s">
        <v>337</v>
      </c>
    </row>
    <row r="2132" spans="1:6" ht="18.75">
      <c r="A2132" s="119">
        <v>1</v>
      </c>
      <c r="B2132" s="91"/>
      <c r="C2132" s="91"/>
      <c r="D2132" s="91"/>
      <c r="E2132" s="91"/>
      <c r="F2132" s="254" t="s">
        <v>340</v>
      </c>
    </row>
    <row r="2133" spans="1:6" ht="18.75">
      <c r="A2133" s="119">
        <v>6</v>
      </c>
      <c r="B2133" s="91"/>
      <c r="C2133" s="91"/>
      <c r="D2133" s="91"/>
      <c r="E2133" s="91"/>
      <c r="F2133" s="236" t="s">
        <v>339</v>
      </c>
    </row>
    <row r="2134" spans="1:6" ht="18.75">
      <c r="A2134" s="91"/>
      <c r="B2134" s="91"/>
      <c r="C2134" s="91"/>
      <c r="D2134" s="91"/>
      <c r="E2134" s="119">
        <v>15</v>
      </c>
      <c r="F2134" s="236" t="s">
        <v>339</v>
      </c>
    </row>
    <row r="2135" spans="1:6" ht="18.75">
      <c r="A2135" s="119">
        <v>16</v>
      </c>
      <c r="B2135" s="91"/>
      <c r="C2135" s="91"/>
      <c r="D2135" s="91"/>
      <c r="E2135" s="91"/>
      <c r="F2135" s="236" t="s">
        <v>339</v>
      </c>
    </row>
    <row r="2136" spans="1:6" ht="18.75">
      <c r="A2136" s="91"/>
      <c r="B2136" s="91"/>
      <c r="C2136" s="91"/>
      <c r="D2136" s="119">
        <v>24</v>
      </c>
      <c r="E2136" s="91"/>
      <c r="F2136" s="236" t="s">
        <v>339</v>
      </c>
    </row>
    <row r="2137" spans="1:6" ht="18.75">
      <c r="A2137" s="91"/>
      <c r="B2137" s="91"/>
      <c r="C2137" s="91"/>
      <c r="D2137" s="119">
        <v>29</v>
      </c>
      <c r="E2137" s="91"/>
      <c r="F2137" s="236" t="s">
        <v>339</v>
      </c>
    </row>
    <row r="2138" spans="1:6" ht="18.75">
      <c r="A2138" s="91"/>
      <c r="B2138" s="91"/>
      <c r="C2138" s="91"/>
      <c r="D2138" s="119">
        <v>34</v>
      </c>
      <c r="E2138" s="91"/>
      <c r="F2138" s="236" t="s">
        <v>339</v>
      </c>
    </row>
    <row r="2139" spans="1:6" ht="19.5" thickBot="1">
      <c r="A2139" s="100"/>
      <c r="B2139" s="100"/>
      <c r="C2139" s="100"/>
      <c r="D2139" s="100"/>
      <c r="E2139" s="119">
        <v>40</v>
      </c>
      <c r="F2139" s="239" t="s">
        <v>339</v>
      </c>
    </row>
    <row r="2140" spans="1:6" ht="18.75">
      <c r="A2140" s="91"/>
      <c r="B2140" s="119">
        <v>2</v>
      </c>
      <c r="C2140" s="91"/>
      <c r="D2140" s="91"/>
      <c r="E2140" s="91"/>
      <c r="F2140" s="236" t="s">
        <v>342</v>
      </c>
    </row>
    <row r="2141" spans="1:6" ht="18.75">
      <c r="A2141" s="91"/>
      <c r="B2141" s="119">
        <v>7</v>
      </c>
      <c r="C2141" s="91"/>
      <c r="D2141" s="91"/>
      <c r="E2141" s="91"/>
      <c r="F2141" s="236" t="s">
        <v>342</v>
      </c>
    </row>
    <row r="2142" spans="1:6" ht="18.75">
      <c r="A2142" s="91"/>
      <c r="B2142" s="119">
        <v>12</v>
      </c>
      <c r="C2142" s="91"/>
      <c r="D2142" s="91"/>
      <c r="E2142" s="91"/>
      <c r="F2142" s="236" t="s">
        <v>342</v>
      </c>
    </row>
    <row r="2143" spans="1:6" ht="18.75">
      <c r="A2143" s="119">
        <v>16</v>
      </c>
      <c r="B2143" s="91"/>
      <c r="C2143" s="91"/>
      <c r="D2143" s="91"/>
      <c r="E2143" s="91"/>
      <c r="F2143" s="236" t="s">
        <v>342</v>
      </c>
    </row>
    <row r="2144" spans="1:6" ht="18.75">
      <c r="A2144" s="119">
        <v>21</v>
      </c>
      <c r="B2144" s="91"/>
      <c r="C2144" s="91"/>
      <c r="D2144" s="91"/>
      <c r="E2144" s="91"/>
      <c r="F2144" s="236" t="s">
        <v>342</v>
      </c>
    </row>
    <row r="2145" spans="1:6" ht="18.75">
      <c r="A2145" s="91"/>
      <c r="B2145" s="91"/>
      <c r="C2145" s="91"/>
      <c r="D2145" s="119">
        <v>29</v>
      </c>
      <c r="E2145" s="91"/>
      <c r="F2145" s="236" t="s">
        <v>342</v>
      </c>
    </row>
    <row r="2146" spans="1:6" ht="18.75">
      <c r="A2146" s="119">
        <v>31</v>
      </c>
      <c r="B2146" s="91"/>
      <c r="C2146" s="91"/>
      <c r="D2146" s="91"/>
      <c r="E2146" s="91"/>
      <c r="F2146" s="236" t="s">
        <v>342</v>
      </c>
    </row>
    <row r="2147" spans="1:6" ht="19.5" thickBot="1">
      <c r="A2147" s="100"/>
      <c r="B2147" s="100"/>
      <c r="C2147" s="100"/>
      <c r="D2147" s="100"/>
      <c r="E2147" s="232">
        <v>40</v>
      </c>
      <c r="F2147" s="239" t="s">
        <v>342</v>
      </c>
    </row>
    <row r="2148" spans="1:6" ht="18.75">
      <c r="A2148" s="91"/>
      <c r="B2148" s="91"/>
      <c r="C2148" s="91"/>
      <c r="D2148" s="119">
        <v>4</v>
      </c>
      <c r="E2148" s="91"/>
      <c r="F2148" s="236" t="s">
        <v>344</v>
      </c>
    </row>
    <row r="2149" spans="1:6" ht="18.75">
      <c r="A2149" s="91"/>
      <c r="B2149" s="119">
        <v>6</v>
      </c>
      <c r="C2149" s="91"/>
      <c r="D2149" s="91"/>
      <c r="E2149" s="91"/>
      <c r="F2149" s="236" t="s">
        <v>344</v>
      </c>
    </row>
    <row r="2150" spans="1:6" ht="18.75">
      <c r="A2150" s="119">
        <v>11</v>
      </c>
      <c r="B2150" s="91"/>
      <c r="C2150" s="91"/>
      <c r="D2150" s="91"/>
      <c r="E2150" s="91"/>
      <c r="F2150" s="236" t="s">
        <v>344</v>
      </c>
    </row>
    <row r="2151" spans="1:6" ht="18.75">
      <c r="A2151" s="119">
        <v>16</v>
      </c>
      <c r="B2151" s="91"/>
      <c r="C2151" s="91"/>
      <c r="D2151" s="91"/>
      <c r="E2151" s="91"/>
      <c r="F2151" s="236" t="s">
        <v>344</v>
      </c>
    </row>
    <row r="2152" spans="1:6" ht="18.75">
      <c r="A2152" s="119">
        <v>21</v>
      </c>
      <c r="B2152" s="91"/>
      <c r="C2152" s="91"/>
      <c r="D2152" s="91"/>
      <c r="E2152" s="91"/>
      <c r="F2152" s="236" t="s">
        <v>344</v>
      </c>
    </row>
    <row r="2153" spans="1:6" ht="18.75">
      <c r="A2153" s="91"/>
      <c r="B2153" s="91"/>
      <c r="C2153" s="91"/>
      <c r="D2153" s="91"/>
      <c r="E2153" s="119">
        <v>30</v>
      </c>
      <c r="F2153" s="236" t="s">
        <v>344</v>
      </c>
    </row>
    <row r="2154" spans="1:6" ht="18.75">
      <c r="A2154" s="119">
        <v>31</v>
      </c>
      <c r="B2154" s="91"/>
      <c r="C2154" s="91"/>
      <c r="D2154" s="91"/>
      <c r="E2154" s="91"/>
      <c r="F2154" s="236" t="s">
        <v>344</v>
      </c>
    </row>
    <row r="2155" spans="1:6" ht="19.5" thickBot="1">
      <c r="A2155" s="100"/>
      <c r="B2155" s="232">
        <v>37</v>
      </c>
      <c r="C2155" s="100"/>
      <c r="D2155" s="100"/>
      <c r="E2155" s="100"/>
      <c r="F2155" s="239" t="s">
        <v>344</v>
      </c>
    </row>
    <row r="2156" spans="1:6" ht="18.75">
      <c r="A2156" s="119">
        <v>1</v>
      </c>
      <c r="B2156" s="91"/>
      <c r="C2156" s="91"/>
      <c r="D2156" s="91"/>
      <c r="E2156" s="91"/>
      <c r="F2156" s="236" t="s">
        <v>345</v>
      </c>
    </row>
    <row r="2157" spans="1:6" ht="18.75">
      <c r="A2157" s="119">
        <v>6</v>
      </c>
      <c r="B2157" s="91"/>
      <c r="C2157" s="91"/>
      <c r="D2157" s="91"/>
      <c r="E2157" s="91"/>
      <c r="F2157" s="236" t="s">
        <v>345</v>
      </c>
    </row>
    <row r="2158" spans="1:6" ht="18.75">
      <c r="A2158" s="91"/>
      <c r="B2158" s="91"/>
      <c r="C2158" s="119">
        <v>13</v>
      </c>
      <c r="D2158" s="91"/>
      <c r="E2158" s="91"/>
      <c r="F2158" s="236" t="s">
        <v>345</v>
      </c>
    </row>
    <row r="2159" spans="1:6" ht="18.75">
      <c r="A2159" s="91"/>
      <c r="B2159" s="91"/>
      <c r="C2159" s="119">
        <v>18</v>
      </c>
      <c r="D2159" s="91"/>
      <c r="E2159" s="91"/>
      <c r="F2159" s="236" t="s">
        <v>345</v>
      </c>
    </row>
    <row r="2160" spans="1:6" ht="18.75">
      <c r="A2160" s="119">
        <v>21</v>
      </c>
      <c r="B2160" s="91"/>
      <c r="C2160" s="91"/>
      <c r="D2160" s="91"/>
      <c r="E2160" s="91"/>
      <c r="F2160" s="236" t="s">
        <v>345</v>
      </c>
    </row>
    <row r="2161" spans="1:6" ht="18.75">
      <c r="A2161" s="91"/>
      <c r="B2161" s="119">
        <v>27</v>
      </c>
      <c r="C2161" s="91"/>
      <c r="D2161" s="91"/>
      <c r="E2161" s="91"/>
      <c r="F2161" s="236" t="s">
        <v>345</v>
      </c>
    </row>
    <row r="2162" spans="1:6" ht="18.75">
      <c r="A2162" s="91"/>
      <c r="B2162" s="91"/>
      <c r="C2162" s="91"/>
      <c r="D2162" s="91"/>
      <c r="E2162" s="119">
        <v>35</v>
      </c>
      <c r="F2162" s="236" t="s">
        <v>345</v>
      </c>
    </row>
    <row r="2163" spans="1:6" ht="18.75">
      <c r="A2163" s="91"/>
      <c r="B2163" s="91"/>
      <c r="C2163" s="119">
        <v>38</v>
      </c>
      <c r="D2163" s="91"/>
      <c r="E2163" s="91"/>
      <c r="F2163" s="236" t="s">
        <v>345</v>
      </c>
    </row>
  </sheetData>
  <sheetProtection/>
  <mergeCells count="61">
    <mergeCell ref="K1:M1"/>
    <mergeCell ref="T152:X152"/>
    <mergeCell ref="S32:Z37"/>
    <mergeCell ref="K137:M137"/>
    <mergeCell ref="R19:R23"/>
    <mergeCell ref="R140:R144"/>
    <mergeCell ref="T4:X4"/>
    <mergeCell ref="P416:P419"/>
    <mergeCell ref="R154:R158"/>
    <mergeCell ref="P7:P9"/>
    <mergeCell ref="T17:X17"/>
    <mergeCell ref="R6:R10"/>
    <mergeCell ref="P144:P147"/>
    <mergeCell ref="T138:X138"/>
    <mergeCell ref="T151:X151"/>
    <mergeCell ref="K823:M823"/>
    <mergeCell ref="K684:M684"/>
    <mergeCell ref="O554:O556"/>
    <mergeCell ref="K272:M272"/>
    <mergeCell ref="R431:R435"/>
    <mergeCell ref="R416:R420"/>
    <mergeCell ref="R276:R280"/>
    <mergeCell ref="P278:P280"/>
    <mergeCell ref="R290:R294"/>
    <mergeCell ref="K410:M410"/>
    <mergeCell ref="R987:R991"/>
    <mergeCell ref="R701:R705"/>
    <mergeCell ref="R831:R835"/>
    <mergeCell ref="R551:R555"/>
    <mergeCell ref="K548:M548"/>
    <mergeCell ref="P554:P556"/>
    <mergeCell ref="R845:R849"/>
    <mergeCell ref="P971:P973"/>
    <mergeCell ref="P832:P834"/>
    <mergeCell ref="K962:M962"/>
    <mergeCell ref="T562:X562"/>
    <mergeCell ref="R565:R569"/>
    <mergeCell ref="R688:R692"/>
    <mergeCell ref="R973:R977"/>
    <mergeCell ref="AC2:AC11"/>
    <mergeCell ref="P692:P694"/>
    <mergeCell ref="T971:X971"/>
    <mergeCell ref="T829:X829"/>
    <mergeCell ref="T699:X699"/>
    <mergeCell ref="T843:X843"/>
    <mergeCell ref="AD684:AD693"/>
    <mergeCell ref="T985:X985"/>
    <mergeCell ref="T686:X686"/>
    <mergeCell ref="T563:X563"/>
    <mergeCell ref="AD823:AD832"/>
    <mergeCell ref="AD962:AD971"/>
    <mergeCell ref="AD410:AD419"/>
    <mergeCell ref="AD272:AD281"/>
    <mergeCell ref="AC137:AC146"/>
    <mergeCell ref="T549:X549"/>
    <mergeCell ref="T429:X429"/>
    <mergeCell ref="T414:X414"/>
    <mergeCell ref="T287:X287"/>
    <mergeCell ref="T274:X274"/>
    <mergeCell ref="T288:X288"/>
    <mergeCell ref="AD548:AD557"/>
  </mergeCells>
  <conditionalFormatting sqref="AG962:AG1089">
    <cfRule type="cellIs" priority="15" dxfId="0" operator="between" stopIfTrue="1">
      <formula>1</formula>
      <formula>2</formula>
    </cfRule>
  </conditionalFormatting>
  <conditionalFormatting sqref="AF130:AF131">
    <cfRule type="cellIs" priority="14" dxfId="0" operator="between" stopIfTrue="1">
      <formula>0</formula>
      <formula>1</formula>
    </cfRule>
  </conditionalFormatting>
  <conditionalFormatting sqref="AG400:AG401">
    <cfRule type="cellIs" priority="13" dxfId="0" operator="between" stopIfTrue="1">
      <formula>1</formula>
      <formula>2</formula>
    </cfRule>
  </conditionalFormatting>
  <conditionalFormatting sqref="AF138:AF266">
    <cfRule type="cellIs" priority="12" dxfId="0" operator="between" stopIfTrue="1">
      <formula>1</formula>
      <formula>2</formula>
    </cfRule>
  </conditionalFormatting>
  <conditionalFormatting sqref="AG273:AG401 AG404">
    <cfRule type="cellIs" priority="11" dxfId="0" operator="between" stopIfTrue="1">
      <formula>1</formula>
      <formula>2</formula>
    </cfRule>
  </conditionalFormatting>
  <conditionalFormatting sqref="AF4:AF131">
    <cfRule type="cellIs" priority="10" dxfId="0" operator="between" stopIfTrue="1">
      <formula>0</formula>
      <formula>1</formula>
    </cfRule>
  </conditionalFormatting>
  <conditionalFormatting sqref="AF132">
    <cfRule type="cellIs" priority="9" dxfId="0" operator="between" stopIfTrue="1">
      <formula>0</formula>
      <formula>1</formula>
    </cfRule>
  </conditionalFormatting>
  <conditionalFormatting sqref="AG402">
    <cfRule type="cellIs" priority="8" dxfId="0" operator="between" stopIfTrue="1">
      <formula>1</formula>
      <formula>2</formula>
    </cfRule>
  </conditionalFormatting>
  <conditionalFormatting sqref="AG549:AG679">
    <cfRule type="cellIs" priority="7" dxfId="0" operator="equal" stopIfTrue="1">
      <formula>1</formula>
    </cfRule>
  </conditionalFormatting>
  <conditionalFormatting sqref="AG549:AG679">
    <cfRule type="cellIs" priority="6" dxfId="0" operator="equal" stopIfTrue="1">
      <formula>3</formula>
    </cfRule>
  </conditionalFormatting>
  <conditionalFormatting sqref="AF133">
    <cfRule type="cellIs" priority="5" dxfId="0" operator="between" stopIfTrue="1">
      <formula>0</formula>
      <formula>1</formula>
    </cfRule>
  </conditionalFormatting>
  <conditionalFormatting sqref="AG403">
    <cfRule type="cellIs" priority="4" dxfId="0" operator="between" stopIfTrue="1">
      <formula>1</formula>
      <formula>2</formula>
    </cfRule>
  </conditionalFormatting>
  <conditionalFormatting sqref="AG680">
    <cfRule type="cellIs" priority="3" dxfId="0" operator="equal" stopIfTrue="1">
      <formula>1</formula>
    </cfRule>
  </conditionalFormatting>
  <conditionalFormatting sqref="AG680">
    <cfRule type="cellIs" priority="2" dxfId="0" operator="equal" stopIfTrue="1">
      <formula>3</formula>
    </cfRule>
  </conditionalFormatting>
  <conditionalFormatting sqref="AG814">
    <cfRule type="cellIs" priority="1" dxfId="0" operator="between" stopIfTrue="1">
      <formula>0</formula>
      <formula>1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H29" sqref="H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uiema_000</cp:lastModifiedBy>
  <dcterms:created xsi:type="dcterms:W3CDTF">2017-08-16T08:48:50Z</dcterms:created>
  <dcterms:modified xsi:type="dcterms:W3CDTF">2019-10-26T01:54:03Z</dcterms:modified>
  <cp:category/>
  <cp:version/>
  <cp:contentType/>
  <cp:contentStatus/>
</cp:coreProperties>
</file>